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825" windowWidth="19665" windowHeight="8385"/>
  </bookViews>
  <sheets>
    <sheet name="IS by regional" sheetId="1" r:id="rId1"/>
    <sheet name="BS regional" sheetId="2" r:id="rId2"/>
  </sheets>
  <definedNames>
    <definedName name="_xlnm.Print_Area" localSheetId="1">'BS regional'!$A$1:$D$18</definedName>
    <definedName name="_xlnm.Print_Area" localSheetId="0">'IS by regional'!$A$1:$D$25</definedName>
    <definedName name="Z_67D673A1_C146_46C9_9D1A_3DFBEC48638F_.wvu.PrintArea" localSheetId="1" hidden="1">'BS regional'!$A$1:$D$18</definedName>
    <definedName name="Z_67D673A1_C146_46C9_9D1A_3DFBEC48638F_.wvu.PrintArea" localSheetId="0" hidden="1">'IS by regional'!$A$1:$D$25</definedName>
  </definedNames>
  <calcPr calcId="145621"/>
  <customWorkbookViews>
    <customWorkbookView name="YukiChen【陳佑池】 - 個人檢視畫面" guid="{67D673A1-C146-46C9-9D1A-3DFBEC48638F}" mergeInterval="0" personalView="1" maximized="1" windowWidth="1436" windowHeight="650" activeSheetId="2"/>
  </customWorkbookViews>
</workbook>
</file>

<file path=xl/calcChain.xml><?xml version="1.0" encoding="utf-8"?>
<calcChain xmlns="http://schemas.openxmlformats.org/spreadsheetml/2006/main">
  <c r="C14" i="1" l="1"/>
  <c r="B14" i="1"/>
  <c r="C12" i="1" l="1"/>
  <c r="D12" i="1"/>
  <c r="B8" i="1"/>
  <c r="C8" i="1"/>
</calcChain>
</file>

<file path=xl/sharedStrings.xml><?xml version="1.0" encoding="utf-8"?>
<sst xmlns="http://schemas.openxmlformats.org/spreadsheetml/2006/main" count="46" uniqueCount="43">
  <si>
    <t>Cash and cash equivalents</t>
  </si>
  <si>
    <t>Total unearned charges and interests</t>
  </si>
  <si>
    <t xml:space="preserve">Other receivables </t>
  </si>
  <si>
    <t>Sales revenue</t>
  </si>
  <si>
    <t>Fee and commission income</t>
  </si>
  <si>
    <t>Rental revenue</t>
  </si>
  <si>
    <t xml:space="preserve">Other operating revenue </t>
  </si>
  <si>
    <t>Total operating revenue</t>
  </si>
  <si>
    <t>Cost of goods sold</t>
  </si>
  <si>
    <t>Interest expense</t>
  </si>
  <si>
    <t>Other operating costs</t>
  </si>
  <si>
    <t>Employee compensation and benefits</t>
  </si>
  <si>
    <t>Other operating expense</t>
  </si>
  <si>
    <t>Profit before taxation</t>
  </si>
  <si>
    <t>Income tax expense</t>
  </si>
  <si>
    <t>Profit from continuing operations</t>
  </si>
  <si>
    <t>(NTD'000)</t>
    <phoneticPr fontId="2" type="noConversion"/>
  </si>
  <si>
    <t>Interest income</t>
  </si>
  <si>
    <t>Cost of rental revenue</t>
  </si>
  <si>
    <t>Total operating costs</t>
  </si>
  <si>
    <t>Gross margin</t>
  </si>
  <si>
    <t>Impairment loss on loans, notes and receivables</t>
  </si>
  <si>
    <t>Total operating expenses</t>
  </si>
  <si>
    <t>Net other income and expenses</t>
  </si>
  <si>
    <t>Total non-operating revenue and expense</t>
  </si>
  <si>
    <t>Profit attributable to owners of the Company</t>
  </si>
  <si>
    <t>(NTD'000)</t>
  </si>
  <si>
    <t>Total fund and investments</t>
  </si>
  <si>
    <t>Gross loans and receivables</t>
  </si>
  <si>
    <t>Total allowance</t>
  </si>
  <si>
    <t>Loans and receivables-net</t>
  </si>
  <si>
    <t>Property, plant and equipment</t>
  </si>
  <si>
    <t>Other assets</t>
  </si>
  <si>
    <t>Total Assets</t>
  </si>
  <si>
    <t>Interest bearing loans and borrowings</t>
  </si>
  <si>
    <t>Corporate bonds payable</t>
  </si>
  <si>
    <t xml:space="preserve">Other Liabilities  </t>
  </si>
  <si>
    <t>Total liabilities</t>
  </si>
  <si>
    <t>2018.3.31</t>
    <phoneticPr fontId="5" type="noConversion"/>
  </si>
  <si>
    <t>For the Year Ended March 31, 2018</t>
    <phoneticPr fontId="2" type="noConversion"/>
  </si>
  <si>
    <t>台灣</t>
    <phoneticPr fontId="2" type="noConversion"/>
  </si>
  <si>
    <t>中國大陸</t>
    <phoneticPr fontId="2" type="noConversion"/>
  </si>
  <si>
    <t>合併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</si>
</sst>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%"/>
    <numFmt numFmtId="186" formatCode="0.00_);[Red]\(0.00\)"/>
    <numFmt numFmtId="187" formatCode="0_);[Red]\(0\)"/>
    <numFmt numFmtId="188" formatCode="_(* #,##0_);_(* \(#,##0\);_(* &quot;-&quot;??_);_(@_)"/>
    <numFmt numFmtId="189" formatCode="0%;\(0%\)"/>
    <numFmt numFmtId="190" formatCode="#,##0;\-#,##0;&quot;-&quot;"/>
    <numFmt numFmtId="191" formatCode="#,##0.0_);\(#,##0.0\)"/>
    <numFmt numFmtId="192" formatCode="* \(#,##0\);* #,##0_);&quot;-&quot;??_);@"/>
    <numFmt numFmtId="193" formatCode="* #,##0_);* \(#,##0\);&quot;-&quot;??_);@"/>
    <numFmt numFmtId="194" formatCode="yyyy/mm/dd;@"/>
    <numFmt numFmtId="195" formatCode="[$-404]ee/mm/dd;@"/>
    <numFmt numFmtId="196" formatCode="m/d/yy;@"/>
    <numFmt numFmtId="197" formatCode="yyyy/m/d;@"/>
    <numFmt numFmtId="198" formatCode="0.0000%"/>
    <numFmt numFmtId="199" formatCode="0.00_)"/>
    <numFmt numFmtId="200" formatCode="mm/dd/yy"/>
    <numFmt numFmtId="201" formatCode="0.000_);[Red]\(0.000\)"/>
    <numFmt numFmtId="202" formatCode="0.0000_);[Red]\(0.0000\)"/>
    <numFmt numFmtId="203" formatCode="_(* #,##0.0000_);_(* \(#,##0.0000\);_(* &quot;-&quot;_);_(@_)"/>
    <numFmt numFmtId="204" formatCode="_-[$€-2]* #,##0.00_-;\-[$€-2]* #,##0.00_-;_-[$€-2]* &quot;-&quot;??_-"/>
    <numFmt numFmtId="205" formatCode="yyyy\-mm\-dd;@"/>
    <numFmt numFmtId="206" formatCode="_ * #,##0_ ;_ * \-#,##0_ ;_ * &quot;-&quot;_ ;_ @_ "/>
    <numFmt numFmtId="207" formatCode="_ * #,##0.00_ ;_ * \-#,##0.00_ ;_ * &quot;-&quot;??_ ;_ @_ "/>
    <numFmt numFmtId="208" formatCode="#,##0_);[Red]\(#,##0\)"/>
  </numFmts>
  <fonts count="7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1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2"/>
      <name val="華康中楷體"/>
      <family val="3"/>
      <charset val="136"/>
    </font>
    <font>
      <sz val="13"/>
      <name val="Tms Rm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3"/>
      <name val="Tms Rmn"/>
      <family val="1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sz val="9"/>
      <name val="Book Antiqua"/>
      <family val="1"/>
    </font>
    <font>
      <b/>
      <sz val="10"/>
      <color indexed="63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i/>
      <sz val="16"/>
      <name val="Helv"/>
      <family val="2"/>
    </font>
    <font>
      <sz val="8"/>
      <name val="Wingdings"/>
      <charset val="2"/>
    </font>
    <font>
      <sz val="8"/>
      <name val="Helv"/>
      <family val="2"/>
    </font>
    <font>
      <sz val="9"/>
      <color indexed="12"/>
      <name val="Tahoma"/>
      <family val="2"/>
    </font>
    <font>
      <b/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9"/>
      <color indexed="9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2"/>
      <name val="Arial"/>
      <family val="2"/>
    </font>
    <font>
      <sz val="12"/>
      <color indexed="8"/>
      <name val="標楷體"/>
      <family val="4"/>
      <charset val="136"/>
    </font>
    <font>
      <sz val="10"/>
      <name val="Verdana"/>
      <family val="2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name val="Helv"/>
      <family val="2"/>
    </font>
    <font>
      <sz val="8"/>
      <name val="PMingLiU (CHINESE_BIG5)"/>
      <family val="2"/>
    </font>
    <font>
      <sz val="11"/>
      <color indexed="8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name val="細明體"/>
      <family val="3"/>
      <charset val="136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8"/>
      <color rgb="FF000000"/>
      <name val="Arial"/>
      <family val="2"/>
    </font>
    <font>
      <sz val="11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8"/>
      <color theme="0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u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sz val="12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48"/>
      </patternFill>
    </fill>
    <fill>
      <patternFill patternType="solid">
        <fgColor indexed="50"/>
        <bgColor indexed="48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50"/>
        <bgColor indexed="42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 style="thin">
        <color indexed="58"/>
      </diagonal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</borders>
  <cellStyleXfs count="728">
    <xf numFmtId="0" fontId="0" fillId="0" borderId="0">
      <alignment vertical="center"/>
    </xf>
    <xf numFmtId="195" fontId="9" fillId="0" borderId="0"/>
    <xf numFmtId="0" fontId="9" fillId="0" borderId="0"/>
    <xf numFmtId="0" fontId="9" fillId="0" borderId="0"/>
    <xf numFmtId="195" fontId="9" fillId="0" borderId="0"/>
    <xf numFmtId="195" fontId="8" fillId="0" borderId="0"/>
    <xf numFmtId="195" fontId="12" fillId="0" borderId="0"/>
    <xf numFmtId="195" fontId="9" fillId="0" borderId="0"/>
    <xf numFmtId="18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190" fontId="15" fillId="0" borderId="0" applyFill="0" applyBorder="0" applyAlignment="0"/>
    <xf numFmtId="195" fontId="16" fillId="0" borderId="1" applyNumberFormat="0" applyFill="0" applyProtection="0">
      <alignment horizontal="center"/>
    </xf>
    <xf numFmtId="18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3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0" fontId="54" fillId="0" borderId="0" applyBorder="0" applyProtection="0">
      <alignment horizontal="left" vertical="top" wrapText="1"/>
      <protection locked="0"/>
    </xf>
    <xf numFmtId="195" fontId="17" fillId="0" borderId="0" applyNumberFormat="0" applyAlignment="0">
      <alignment horizontal="left"/>
    </xf>
    <xf numFmtId="0" fontId="17" fillId="0" borderId="0" applyNumberFormat="0" applyAlignment="0">
      <alignment horizontal="left"/>
    </xf>
    <xf numFmtId="192" fontId="18" fillId="0" borderId="0" applyFill="0" applyBorder="0" applyProtection="0"/>
    <xf numFmtId="182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93" fontId="18" fillId="0" borderId="0" applyFill="0" applyBorder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2" applyFill="0" applyProtection="0"/>
    <xf numFmtId="193" fontId="18" fillId="0" borderId="3" applyFill="0" applyProtection="0"/>
    <xf numFmtId="195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195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vertical="center"/>
    </xf>
    <xf numFmtId="195" fontId="20" fillId="5" borderId="4">
      <alignment horizontal="center" vertical="center" wrapText="1"/>
    </xf>
    <xf numFmtId="0" fontId="20" fillId="5" borderId="4">
      <alignment horizontal="center" vertical="center" wrapText="1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0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195" fontId="21" fillId="0" borderId="5">
      <alignment vertical="center"/>
    </xf>
    <xf numFmtId="40" fontId="22" fillId="6" borderId="4">
      <alignment vertical="center"/>
    </xf>
    <xf numFmtId="10" fontId="22" fillId="6" borderId="4">
      <alignment vertical="center"/>
    </xf>
    <xf numFmtId="195" fontId="22" fillId="6" borderId="4">
      <alignment vertical="center" wrapText="1"/>
    </xf>
    <xf numFmtId="0" fontId="22" fillId="6" borderId="4">
      <alignment vertical="center" wrapText="1"/>
    </xf>
    <xf numFmtId="40" fontId="23" fillId="0" borderId="4">
      <alignment vertical="center"/>
      <protection locked="0"/>
    </xf>
    <xf numFmtId="194" fontId="23" fillId="0" borderId="4">
      <alignment vertical="center"/>
      <protection locked="0"/>
    </xf>
    <xf numFmtId="205" fontId="23" fillId="0" borderId="4">
      <alignment vertical="center"/>
      <protection locked="0"/>
    </xf>
    <xf numFmtId="195" fontId="23" fillId="0" borderId="4">
      <alignment vertical="center"/>
      <protection locked="0"/>
    </xf>
    <xf numFmtId="195" fontId="23" fillId="0" borderId="4">
      <alignment vertical="center" wrapText="1"/>
      <protection locked="0"/>
    </xf>
    <xf numFmtId="0" fontId="23" fillId="0" borderId="4">
      <alignment vertical="center" wrapText="1"/>
      <protection locked="0"/>
    </xf>
    <xf numFmtId="38" fontId="24" fillId="5" borderId="0" applyNumberFormat="0" applyBorder="0" applyAlignment="0" applyProtection="0"/>
    <xf numFmtId="195" fontId="25" fillId="0" borderId="6" applyNumberFormat="0" applyAlignment="0" applyProtection="0">
      <alignment horizontal="left" vertical="center"/>
    </xf>
    <xf numFmtId="0" fontId="25" fillId="0" borderId="6" applyNumberFormat="0" applyAlignment="0" applyProtection="0">
      <alignment horizontal="left" vertical="center"/>
    </xf>
    <xf numFmtId="195" fontId="25" fillId="0" borderId="7">
      <alignment horizontal="left" vertical="center"/>
    </xf>
    <xf numFmtId="0" fontId="25" fillId="0" borderId="7">
      <alignment horizontal="left" vertical="center"/>
    </xf>
    <xf numFmtId="195" fontId="26" fillId="0" borderId="8">
      <alignment horizontal="center"/>
    </xf>
    <xf numFmtId="0" fontId="26" fillId="0" borderId="8">
      <alignment horizontal="center"/>
    </xf>
    <xf numFmtId="195" fontId="26" fillId="0" borderId="0">
      <alignment horizontal="center"/>
    </xf>
    <xf numFmtId="0" fontId="26" fillId="0" borderId="0">
      <alignment horizontal="center"/>
    </xf>
    <xf numFmtId="10" fontId="24" fillId="7" borderId="4" applyNumberFormat="0" applyBorder="0" applyAlignment="0" applyProtection="0"/>
    <xf numFmtId="195" fontId="11" fillId="0" borderId="0"/>
    <xf numFmtId="0" fontId="11" fillId="0" borderId="0"/>
    <xf numFmtId="195" fontId="10" fillId="0" borderId="0"/>
    <xf numFmtId="0" fontId="10" fillId="0" borderId="0"/>
    <xf numFmtId="195" fontId="27" fillId="8" borderId="0">
      <alignment horizontal="center"/>
    </xf>
    <xf numFmtId="0" fontId="27" fillId="8" borderId="0">
      <alignment horizontal="center"/>
    </xf>
    <xf numFmtId="195" fontId="28" fillId="0" borderId="0"/>
    <xf numFmtId="0" fontId="28" fillId="0" borderId="0"/>
    <xf numFmtId="184" fontId="29" fillId="0" borderId="4"/>
    <xf numFmtId="196" fontId="29" fillId="0" borderId="4"/>
    <xf numFmtId="196" fontId="29" fillId="9" borderId="4"/>
    <xf numFmtId="197" fontId="29" fillId="0" borderId="4"/>
    <xf numFmtId="184" fontId="29" fillId="6" borderId="4"/>
    <xf numFmtId="195" fontId="29" fillId="6" borderId="4"/>
    <xf numFmtId="198" fontId="29" fillId="6" borderId="4"/>
    <xf numFmtId="195" fontId="11" fillId="5" borderId="4">
      <alignment horizontal="center" vertical="center" wrapText="1"/>
    </xf>
    <xf numFmtId="0" fontId="11" fillId="5" borderId="4">
      <alignment horizontal="center" vertical="center" wrapText="1"/>
    </xf>
    <xf numFmtId="195" fontId="30" fillId="10" borderId="4">
      <alignment horizontal="center" vertical="center" wrapText="1"/>
    </xf>
    <xf numFmtId="0" fontId="30" fillId="10" borderId="4">
      <alignment horizontal="center" vertical="center" wrapText="1"/>
    </xf>
    <xf numFmtId="195" fontId="30" fillId="11" borderId="4">
      <alignment horizontal="center" vertical="center" wrapText="1"/>
    </xf>
    <xf numFmtId="195" fontId="11" fillId="5" borderId="4">
      <alignment vertical="center" wrapText="1"/>
    </xf>
    <xf numFmtId="0" fontId="11" fillId="5" borderId="4">
      <alignment vertical="center" wrapText="1"/>
    </xf>
    <xf numFmtId="195" fontId="31" fillId="12" borderId="4">
      <alignment vertical="center" wrapText="1"/>
    </xf>
    <xf numFmtId="0" fontId="31" fillId="12" borderId="4">
      <alignment vertical="center" wrapText="1"/>
    </xf>
    <xf numFmtId="195" fontId="32" fillId="12" borderId="4">
      <alignment vertical="center" wrapText="1"/>
    </xf>
    <xf numFmtId="195" fontId="33" fillId="13" borderId="4">
      <alignment vertical="center" wrapText="1"/>
    </xf>
    <xf numFmtId="195" fontId="33" fillId="14" borderId="4">
      <alignment vertical="center" wrapText="1"/>
    </xf>
    <xf numFmtId="195" fontId="11" fillId="0" borderId="9">
      <alignment vertical="center"/>
    </xf>
    <xf numFmtId="0" fontId="11" fillId="5" borderId="9">
      <alignment vertical="center"/>
    </xf>
    <xf numFmtId="195" fontId="29" fillId="0" borderId="4">
      <alignment wrapText="1"/>
    </xf>
    <xf numFmtId="0" fontId="29" fillId="0" borderId="4">
      <alignment wrapText="1"/>
    </xf>
    <xf numFmtId="10" fontId="29" fillId="0" borderId="4"/>
    <xf numFmtId="198" fontId="29" fillId="0" borderId="4"/>
    <xf numFmtId="195" fontId="11" fillId="0" borderId="4">
      <alignment vertical="center" wrapText="1"/>
    </xf>
    <xf numFmtId="0" fontId="11" fillId="0" borderId="4">
      <alignment vertical="center" wrapText="1"/>
    </xf>
    <xf numFmtId="1" fontId="34" fillId="0" borderId="0" applyProtection="0"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37" fontId="3" fillId="0" borderId="0"/>
    <xf numFmtId="199" fontId="36" fillId="0" borderId="0"/>
    <xf numFmtId="195" fontId="8" fillId="0" borderId="0"/>
    <xf numFmtId="195" fontId="8" fillId="0" borderId="0"/>
    <xf numFmtId="0" fontId="9" fillId="0" borderId="0"/>
    <xf numFmtId="195" fontId="9" fillId="0" borderId="0"/>
    <xf numFmtId="0" fontId="9" fillId="0" borderId="0"/>
    <xf numFmtId="14" fontId="14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37" fillId="15" borderId="0" applyNumberFormat="0" applyFont="0" applyBorder="0" applyAlignment="0">
      <alignment horizontal="center"/>
    </xf>
    <xf numFmtId="0" fontId="37" fillId="15" borderId="0" applyNumberFormat="0" applyFont="0" applyBorder="0" applyAlignment="0">
      <alignment horizontal="center"/>
    </xf>
    <xf numFmtId="200" fontId="38" fillId="0" borderId="0" applyNumberFormat="0" applyFill="0" applyBorder="0" applyAlignment="0" applyProtection="0">
      <alignment horizontal="left"/>
    </xf>
    <xf numFmtId="0" fontId="63" fillId="0" borderId="0">
      <alignment vertical="center"/>
    </xf>
    <xf numFmtId="49" fontId="39" fillId="5" borderId="10">
      <alignment horizontal="left" vertical="center"/>
      <protection hidden="1"/>
    </xf>
    <xf numFmtId="195" fontId="40" fillId="5" borderId="4">
      <alignment horizontal="center" vertical="center" wrapText="1"/>
      <protection hidden="1"/>
    </xf>
    <xf numFmtId="0" fontId="40" fillId="5" borderId="4">
      <alignment horizontal="center" vertical="center" wrapText="1"/>
      <protection hidden="1"/>
    </xf>
    <xf numFmtId="195" fontId="41" fillId="0" borderId="0">
      <alignment horizontal="center" vertical="center" wrapText="1"/>
      <protection hidden="1"/>
    </xf>
    <xf numFmtId="0" fontId="41" fillId="0" borderId="0">
      <alignment horizontal="center" vertical="center" wrapText="1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0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195" fontId="42" fillId="0" borderId="5">
      <alignment vertical="center"/>
      <protection hidden="1"/>
    </xf>
    <xf numFmtId="38" fontId="43" fillId="0" borderId="4">
      <alignment vertical="center"/>
      <protection locked="0"/>
    </xf>
    <xf numFmtId="187" fontId="44" fillId="0" borderId="4">
      <alignment vertical="center"/>
      <protection locked="0"/>
    </xf>
    <xf numFmtId="186" fontId="44" fillId="0" borderId="4">
      <alignment vertical="center"/>
      <protection locked="0"/>
    </xf>
    <xf numFmtId="10" fontId="44" fillId="0" borderId="4">
      <alignment vertical="center"/>
      <protection locked="0"/>
    </xf>
    <xf numFmtId="49" fontId="43" fillId="0" borderId="4">
      <alignment horizontal="left" vertical="center" wrapText="1"/>
      <protection locked="0"/>
    </xf>
    <xf numFmtId="49" fontId="45" fillId="0" borderId="4">
      <alignment vertical="center" wrapText="1"/>
      <protection locked="0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0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2" fillId="5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0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33" fillId="8" borderId="11">
      <alignment horizontal="left" vertical="center" wrapText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0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195" fontId="2" fillId="5" borderId="11">
      <alignment horizontal="left" vertical="center" wrapText="1"/>
      <protection hidden="1"/>
    </xf>
    <xf numFmtId="38" fontId="44" fillId="6" borderId="4">
      <alignment vertical="center"/>
    </xf>
    <xf numFmtId="38" fontId="44" fillId="6" borderId="4">
      <alignment vertical="center"/>
      <protection hidden="1"/>
    </xf>
    <xf numFmtId="187" fontId="44" fillId="6" borderId="4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186" fontId="44" fillId="6" borderId="11">
      <alignment vertical="center"/>
      <protection hidden="1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1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202" fontId="44" fillId="6" borderId="11">
      <alignment vertical="center"/>
    </xf>
    <xf numFmtId="187" fontId="44" fillId="6" borderId="4">
      <alignment vertical="center"/>
      <protection hidden="1"/>
    </xf>
    <xf numFmtId="10" fontId="44" fillId="6" borderId="4">
      <alignment vertical="center"/>
    </xf>
    <xf numFmtId="10" fontId="44" fillId="6" borderId="4">
      <alignment vertical="center"/>
      <protection hidden="1"/>
    </xf>
    <xf numFmtId="195" fontId="44" fillId="6" borderId="4">
      <alignment horizontal="left" vertical="center"/>
    </xf>
    <xf numFmtId="0" fontId="44" fillId="6" borderId="4">
      <alignment horizontal="left" vertical="center"/>
    </xf>
    <xf numFmtId="195" fontId="44" fillId="6" borderId="4">
      <alignment horizontal="left" vertical="center"/>
      <protection hidden="1"/>
    </xf>
    <xf numFmtId="0" fontId="44" fillId="6" borderId="4">
      <alignment horizontal="left" vertical="center"/>
      <protection hidden="1"/>
    </xf>
    <xf numFmtId="195" fontId="39" fillId="6" borderId="4">
      <alignment vertical="center"/>
    </xf>
    <xf numFmtId="0" fontId="39" fillId="6" borderId="4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16" borderId="12" applyNumberFormat="0" applyProtection="0">
      <alignment vertical="center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6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0" fontId="24" fillId="17" borderId="12" applyNumberFormat="0" applyProtection="0">
      <alignment horizontal="left" vertical="center" indent="1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0" borderId="12" applyNumberFormat="0" applyProtection="0">
      <alignment horizontal="right" vertical="center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4" fontId="24" fillId="4" borderId="12" applyNumberFormat="0" applyProtection="0">
      <alignment horizontal="left" vertical="center" indent="1"/>
    </xf>
    <xf numFmtId="195" fontId="37" fillId="1" borderId="7" applyNumberFormat="0" applyFont="0" applyAlignment="0">
      <alignment horizontal="center"/>
    </xf>
    <xf numFmtId="0" fontId="37" fillId="1" borderId="7" applyNumberFormat="0" applyFont="0" applyAlignment="0">
      <alignment horizontal="center"/>
    </xf>
    <xf numFmtId="195" fontId="46" fillId="0" borderId="0" applyNumberFormat="0" applyFill="0" applyBorder="0" applyAlignment="0">
      <alignment horizontal="center"/>
    </xf>
    <xf numFmtId="0" fontId="46" fillId="0" borderId="0" applyNumberFormat="0" applyFill="0" applyBorder="0" applyAlignment="0">
      <alignment horizontal="center"/>
    </xf>
    <xf numFmtId="0" fontId="53" fillId="0" borderId="0"/>
    <xf numFmtId="40" fontId="47" fillId="0" borderId="0" applyBorder="0">
      <alignment horizontal="right"/>
    </xf>
    <xf numFmtId="195" fontId="9" fillId="0" borderId="0"/>
    <xf numFmtId="0" fontId="9" fillId="0" borderId="0"/>
    <xf numFmtId="0" fontId="9" fillId="0" borderId="0"/>
    <xf numFmtId="195" fontId="48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0" fontId="62" fillId="0" borderId="0">
      <alignment vertical="center"/>
    </xf>
    <xf numFmtId="195" fontId="8" fillId="0" borderId="0"/>
    <xf numFmtId="0" fontId="62" fillId="0" borderId="0">
      <alignment vertical="center"/>
    </xf>
    <xf numFmtId="195" fontId="9" fillId="0" borderId="0"/>
    <xf numFmtId="0" fontId="9" fillId="0" borderId="0"/>
    <xf numFmtId="0" fontId="3" fillId="0" borderId="0"/>
    <xf numFmtId="0" fontId="3" fillId="0" borderId="0">
      <alignment vertical="center"/>
    </xf>
    <xf numFmtId="0" fontId="9" fillId="0" borderId="0"/>
    <xf numFmtId="195" fontId="3" fillId="0" borderId="0">
      <alignment vertical="center"/>
    </xf>
    <xf numFmtId="0" fontId="62" fillId="0" borderId="0">
      <alignment vertical="center"/>
    </xf>
    <xf numFmtId="0" fontId="9" fillId="0" borderId="0"/>
    <xf numFmtId="195" fontId="6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95" fontId="8" fillId="0" borderId="0"/>
    <xf numFmtId="195" fontId="8" fillId="0" borderId="0"/>
    <xf numFmtId="195" fontId="8" fillId="0" borderId="0"/>
    <xf numFmtId="0" fontId="3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0" fontId="62" fillId="0" borderId="0">
      <alignment vertical="center"/>
    </xf>
    <xf numFmtId="195" fontId="6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/>
    <xf numFmtId="195" fontId="64" fillId="0" borderId="0">
      <alignment vertical="center"/>
    </xf>
    <xf numFmtId="0" fontId="62" fillId="0" borderId="0"/>
    <xf numFmtId="195" fontId="64" fillId="0" borderId="0">
      <alignment vertical="center"/>
    </xf>
    <xf numFmtId="0" fontId="3" fillId="0" borderId="0">
      <alignment vertical="center"/>
    </xf>
    <xf numFmtId="195" fontId="3" fillId="0" borderId="0"/>
    <xf numFmtId="0" fontId="62" fillId="0" borderId="0">
      <alignment vertical="center"/>
    </xf>
    <xf numFmtId="195" fontId="65" fillId="0" borderId="0">
      <alignment vertical="center"/>
    </xf>
    <xf numFmtId="0" fontId="8" fillId="0" borderId="0" applyBorder="0"/>
    <xf numFmtId="0" fontId="58" fillId="0" borderId="0"/>
    <xf numFmtId="0" fontId="9" fillId="0" borderId="0">
      <alignment vertical="center"/>
    </xf>
    <xf numFmtId="0" fontId="62" fillId="0" borderId="0"/>
    <xf numFmtId="195" fontId="9" fillId="0" borderId="0"/>
    <xf numFmtId="0" fontId="3" fillId="0" borderId="0">
      <alignment vertical="center"/>
    </xf>
    <xf numFmtId="0" fontId="9" fillId="0" borderId="0"/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9" fillId="0" borderId="0"/>
    <xf numFmtId="0" fontId="62" fillId="0" borderId="0">
      <alignment vertical="center"/>
    </xf>
    <xf numFmtId="0" fontId="62" fillId="0" borderId="0">
      <alignment vertical="center"/>
    </xf>
    <xf numFmtId="0" fontId="49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50" fillId="0" borderId="0">
      <alignment vertical="center"/>
    </xf>
    <xf numFmtId="0" fontId="62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2" fillId="0" borderId="0">
      <alignment vertical="center"/>
    </xf>
    <xf numFmtId="0" fontId="62" fillId="0" borderId="0"/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8" fillId="0" borderId="0"/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0" fontId="50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0" fontId="62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43" fontId="6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3" fontId="55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8" fontId="8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62" fillId="0" borderId="0" applyFont="0" applyFill="0" applyBorder="0" applyAlignment="0" applyProtection="0">
      <alignment vertical="center"/>
    </xf>
    <xf numFmtId="207" fontId="18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207" fontId="1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62" fillId="0" borderId="0" applyFont="0" applyFill="0" applyBorder="0" applyAlignment="0" applyProtection="0">
      <alignment vertical="center"/>
    </xf>
    <xf numFmtId="183" fontId="9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195" fontId="3" fillId="0" borderId="0"/>
    <xf numFmtId="20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195" fontId="52" fillId="0" borderId="0"/>
    <xf numFmtId="195" fontId="53" fillId="0" borderId="0"/>
    <xf numFmtId="0" fontId="53" fillId="0" borderId="0"/>
    <xf numFmtId="195" fontId="9" fillId="0" borderId="0"/>
    <xf numFmtId="0" fontId="9" fillId="0" borderId="0"/>
    <xf numFmtId="0" fontId="60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  <xf numFmtId="195" fontId="64" fillId="0" borderId="0">
      <alignment vertical="center"/>
    </xf>
  </cellStyleXfs>
  <cellXfs count="50">
    <xf numFmtId="0" fontId="0" fillId="0" borderId="0" xfId="0">
      <alignment vertical="center"/>
    </xf>
    <xf numFmtId="0" fontId="67" fillId="0" borderId="0" xfId="0" applyFont="1">
      <alignment vertical="center"/>
    </xf>
    <xf numFmtId="38" fontId="67" fillId="0" borderId="0" xfId="655" applyNumberFormat="1" applyFont="1">
      <alignment vertical="center"/>
    </xf>
    <xf numFmtId="38" fontId="0" fillId="0" borderId="0" xfId="0" applyNumberFormat="1">
      <alignment vertical="center"/>
    </xf>
    <xf numFmtId="0" fontId="67" fillId="18" borderId="13" xfId="0" applyFont="1" applyFill="1" applyBorder="1">
      <alignment vertical="center"/>
    </xf>
    <xf numFmtId="0" fontId="67" fillId="19" borderId="13" xfId="0" applyFont="1" applyFill="1" applyBorder="1">
      <alignment vertical="center"/>
    </xf>
    <xf numFmtId="0" fontId="6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38" fontId="0" fillId="0" borderId="0" xfId="0" applyNumberFormat="1" applyFill="1">
      <alignment vertical="center"/>
    </xf>
    <xf numFmtId="0" fontId="67" fillId="0" borderId="0" xfId="0" applyFont="1" applyFill="1" applyBorder="1">
      <alignment vertical="center"/>
    </xf>
    <xf numFmtId="0" fontId="67" fillId="20" borderId="0" xfId="0" applyFont="1" applyFill="1" applyBorder="1">
      <alignment vertical="center"/>
    </xf>
    <xf numFmtId="0" fontId="67" fillId="21" borderId="0" xfId="0" applyFont="1" applyFill="1" applyBorder="1">
      <alignment vertical="center"/>
    </xf>
    <xf numFmtId="0" fontId="68" fillId="22" borderId="0" xfId="0" applyFont="1" applyFill="1" applyBorder="1" applyAlignment="1">
      <alignment horizontal="left" vertical="center"/>
    </xf>
    <xf numFmtId="0" fontId="69" fillId="22" borderId="0" xfId="0" applyFont="1" applyFill="1" applyBorder="1" applyAlignment="1">
      <alignment horizontal="center" vertical="center"/>
    </xf>
    <xf numFmtId="0" fontId="67" fillId="23" borderId="0" xfId="0" applyFont="1" applyFill="1" applyBorder="1">
      <alignment vertical="center"/>
    </xf>
    <xf numFmtId="38" fontId="67" fillId="0" borderId="0" xfId="0" applyNumberFormat="1" applyFont="1">
      <alignment vertical="center"/>
    </xf>
    <xf numFmtId="38" fontId="61" fillId="0" borderId="0" xfId="659" applyNumberFormat="1" applyFont="1" applyFill="1" applyBorder="1">
      <alignment vertical="center"/>
    </xf>
    <xf numFmtId="38" fontId="70" fillId="21" borderId="14" xfId="655" applyNumberFormat="1" applyFont="1" applyFill="1" applyBorder="1" applyAlignment="1">
      <alignment horizontal="right" vertical="center"/>
    </xf>
    <xf numFmtId="38" fontId="67" fillId="0" borderId="0" xfId="655" applyNumberFormat="1" applyFont="1">
      <alignment vertical="center"/>
    </xf>
    <xf numFmtId="38" fontId="0" fillId="0" borderId="0" xfId="0" applyNumberFormat="1">
      <alignment vertical="center"/>
    </xf>
    <xf numFmtId="38" fontId="67" fillId="0" borderId="0" xfId="655" applyNumberFormat="1" applyFont="1" applyFill="1" applyBorder="1" applyAlignment="1">
      <alignment horizontal="right" vertical="center"/>
    </xf>
    <xf numFmtId="38" fontId="67" fillId="20" borderId="0" xfId="655" applyNumberFormat="1" applyFont="1" applyFill="1" applyBorder="1" applyAlignment="1">
      <alignment horizontal="right" vertical="center"/>
    </xf>
    <xf numFmtId="38" fontId="70" fillId="21" borderId="0" xfId="655" applyNumberFormat="1" applyFont="1" applyFill="1" applyBorder="1" applyAlignment="1">
      <alignment horizontal="right" vertical="center"/>
    </xf>
    <xf numFmtId="0" fontId="71" fillId="0" borderId="0" xfId="0" applyFont="1">
      <alignment vertical="center"/>
    </xf>
    <xf numFmtId="38" fontId="71" fillId="0" borderId="0" xfId="0" applyNumberFormat="1" applyFont="1">
      <alignment vertical="center"/>
    </xf>
    <xf numFmtId="0" fontId="71" fillId="23" borderId="0" xfId="0" applyFont="1" applyFill="1">
      <alignment vertical="center"/>
    </xf>
    <xf numFmtId="0" fontId="72" fillId="0" borderId="0" xfId="0" applyFont="1">
      <alignment vertical="center"/>
    </xf>
    <xf numFmtId="38" fontId="71" fillId="0" borderId="0" xfId="0" applyNumberFormat="1" applyFont="1" applyAlignment="1">
      <alignment horizontal="center" vertical="center"/>
    </xf>
    <xf numFmtId="184" fontId="71" fillId="0" borderId="0" xfId="655" applyNumberFormat="1" applyFont="1" applyAlignment="1">
      <alignment horizontal="center" vertical="center"/>
    </xf>
    <xf numFmtId="184" fontId="71" fillId="0" borderId="0" xfId="655" applyNumberFormat="1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208" fontId="67" fillId="0" borderId="0" xfId="659" applyNumberFormat="1" applyFont="1" applyFill="1" applyBorder="1">
      <alignment vertical="center"/>
    </xf>
    <xf numFmtId="208" fontId="67" fillId="18" borderId="13" xfId="562" applyNumberFormat="1" applyFont="1" applyFill="1" applyBorder="1">
      <alignment vertical="center"/>
    </xf>
    <xf numFmtId="208" fontId="61" fillId="0" borderId="0" xfId="659" applyNumberFormat="1" applyFont="1" applyFill="1" applyBorder="1">
      <alignment vertical="center"/>
    </xf>
    <xf numFmtId="208" fontId="67" fillId="19" borderId="13" xfId="562" applyNumberFormat="1" applyFont="1" applyFill="1" applyBorder="1">
      <alignment vertical="center"/>
    </xf>
    <xf numFmtId="208" fontId="67" fillId="0" borderId="0" xfId="659" applyNumberFormat="1" applyFont="1" applyFill="1" applyBorder="1">
      <alignment vertical="center"/>
    </xf>
    <xf numFmtId="208" fontId="67" fillId="18" borderId="13" xfId="562" applyNumberFormat="1" applyFont="1" applyFill="1" applyBorder="1">
      <alignment vertical="center"/>
    </xf>
    <xf numFmtId="208" fontId="61" fillId="0" borderId="0" xfId="659" applyNumberFormat="1" applyFont="1" applyFill="1" applyBorder="1">
      <alignment vertical="center"/>
    </xf>
    <xf numFmtId="208" fontId="67" fillId="19" borderId="13" xfId="562" applyNumberFormat="1" applyFont="1" applyFill="1" applyBorder="1">
      <alignment vertical="center"/>
    </xf>
    <xf numFmtId="208" fontId="67" fillId="0" borderId="0" xfId="659" applyNumberFormat="1" applyFont="1" applyFill="1" applyBorder="1">
      <alignment vertical="center"/>
    </xf>
    <xf numFmtId="208" fontId="67" fillId="18" borderId="13" xfId="562" applyNumberFormat="1" applyFont="1" applyFill="1" applyBorder="1">
      <alignment vertical="center"/>
    </xf>
    <xf numFmtId="208" fontId="61" fillId="0" borderId="0" xfId="659" applyNumberFormat="1" applyFont="1" applyFill="1" applyBorder="1">
      <alignment vertical="center"/>
    </xf>
    <xf numFmtId="208" fontId="67" fillId="19" borderId="13" xfId="562" applyNumberFormat="1" applyFont="1" applyFill="1" applyBorder="1">
      <alignment vertical="center"/>
    </xf>
    <xf numFmtId="38" fontId="67" fillId="23" borderId="0" xfId="655" applyNumberFormat="1" applyFont="1" applyFill="1" applyBorder="1" applyAlignment="1">
      <alignment horizontal="right" vertical="center"/>
    </xf>
    <xf numFmtId="208" fontId="67" fillId="23" borderId="0" xfId="659" applyNumberFormat="1" applyFont="1" applyFill="1" applyBorder="1">
      <alignment vertical="center"/>
    </xf>
    <xf numFmtId="0" fontId="6" fillId="23" borderId="0" xfId="0" applyFont="1" applyFill="1" applyBorder="1" applyAlignment="1">
      <alignment horizontal="center" vertical="center"/>
    </xf>
    <xf numFmtId="0" fontId="71" fillId="2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</cellXfs>
  <cellStyles count="728">
    <cellStyle name="%" xfId="1"/>
    <cellStyle name="% 2" xfId="2"/>
    <cellStyle name="%_Version" xfId="3"/>
    <cellStyle name="?餡_x000c_k?_x000d_^黇_x0001_??_x0007__x0001__x0001_" xfId="4"/>
    <cellStyle name="?瓂_x000c_薞_x0017__x000d_僠U_x0001__x0009__x0010__x0012__x0014__x0007__x0001__x0001_" xfId="5"/>
    <cellStyle name="?瓂_x000c_薞_x0017__x000d_僠U_x0001__x0009__x0010__x0012__x0014__x0007__x0001__x0001_ 2" xfId="6"/>
    <cellStyle name="?瓂_x000c_薞_x0017__x000d_僠U_x0001__x0009__x0010__x0012__x0014__x0007__x0001__x0001_ 3" xfId="7"/>
    <cellStyle name="0%" xfId="8"/>
    <cellStyle name="0.0%" xfId="9"/>
    <cellStyle name="0.00%" xfId="10"/>
    <cellStyle name="args.style" xfId="11"/>
    <cellStyle name="args.style 2" xfId="12"/>
    <cellStyle name="Calc Currency (0)" xfId="13"/>
    <cellStyle name="Col Heads" xfId="14"/>
    <cellStyle name="Comma 2" xfId="15"/>
    <cellStyle name="Comma 2 2" xfId="16"/>
    <cellStyle name="Comma 2 3" xfId="17"/>
    <cellStyle name="Comma 3" xfId="18"/>
    <cellStyle name="Comma,0" xfId="19"/>
    <cellStyle name="Comma,1" xfId="20"/>
    <cellStyle name="Comma,2" xfId="21"/>
    <cellStyle name="Comma_C2_Hierarchy" xfId="22"/>
    <cellStyle name="Copied" xfId="23"/>
    <cellStyle name="Copied 2" xfId="24"/>
    <cellStyle name="Credit" xfId="25"/>
    <cellStyle name="Currency 2" xfId="26"/>
    <cellStyle name="Currency,0" xfId="27"/>
    <cellStyle name="Currency,2" xfId="28"/>
    <cellStyle name="Debit" xfId="29"/>
    <cellStyle name="Debit subtotal" xfId="30"/>
    <cellStyle name="Debit subtotal 10" xfId="31"/>
    <cellStyle name="Debit subtotal 11" xfId="32"/>
    <cellStyle name="Debit subtotal 12" xfId="33"/>
    <cellStyle name="Debit subtotal 13" xfId="34"/>
    <cellStyle name="Debit subtotal 14" xfId="35"/>
    <cellStyle name="Debit subtotal 15" xfId="36"/>
    <cellStyle name="Debit subtotal 16" xfId="37"/>
    <cellStyle name="Debit subtotal 17" xfId="38"/>
    <cellStyle name="Debit subtotal 18" xfId="39"/>
    <cellStyle name="Debit subtotal 19" xfId="40"/>
    <cellStyle name="Debit subtotal 2" xfId="41"/>
    <cellStyle name="Debit subtotal 20" xfId="42"/>
    <cellStyle name="Debit subtotal 21" xfId="43"/>
    <cellStyle name="Debit subtotal 22" xfId="44"/>
    <cellStyle name="Debit subtotal 23" xfId="45"/>
    <cellStyle name="Debit subtotal 24" xfId="46"/>
    <cellStyle name="Debit subtotal 25" xfId="47"/>
    <cellStyle name="Debit subtotal 3" xfId="48"/>
    <cellStyle name="Debit subtotal 4" xfId="49"/>
    <cellStyle name="Debit subtotal 5" xfId="50"/>
    <cellStyle name="Debit subtotal 6" xfId="51"/>
    <cellStyle name="Debit subtotal 7" xfId="52"/>
    <cellStyle name="Debit subtotal 8" xfId="53"/>
    <cellStyle name="Debit subtotal 9" xfId="54"/>
    <cellStyle name="Debit Total" xfId="55"/>
    <cellStyle name="Entered" xfId="56"/>
    <cellStyle name="Entered 2" xfId="57"/>
    <cellStyle name="Euro" xfId="58"/>
    <cellStyle name="Euro 2" xfId="59"/>
    <cellStyle name="EWPHeader" xfId="60"/>
    <cellStyle name="EWPHeader 2" xfId="61"/>
    <cellStyle name="EWPHidden" xfId="62"/>
    <cellStyle name="EWPHidden 10" xfId="63"/>
    <cellStyle name="EWPHidden 11" xfId="64"/>
    <cellStyle name="EWPHidden 12" xfId="65"/>
    <cellStyle name="EWPHidden 13" xfId="66"/>
    <cellStyle name="EWPHidden 14" xfId="67"/>
    <cellStyle name="EWPHidden 15" xfId="68"/>
    <cellStyle name="EWPHidden 16" xfId="69"/>
    <cellStyle name="EWPHidden 17" xfId="70"/>
    <cellStyle name="EWPHidden 18" xfId="71"/>
    <cellStyle name="EWPHidden 19" xfId="72"/>
    <cellStyle name="EWPHidden 2" xfId="73"/>
    <cellStyle name="EWPHidden 2 10" xfId="74"/>
    <cellStyle name="EWPHidden 2 11" xfId="75"/>
    <cellStyle name="EWPHidden 2 12" xfId="76"/>
    <cellStyle name="EWPHidden 2 13" xfId="77"/>
    <cellStyle name="EWPHidden 2 14" xfId="78"/>
    <cellStyle name="EWPHidden 2 15" xfId="79"/>
    <cellStyle name="EWPHidden 2 16" xfId="80"/>
    <cellStyle name="EWPHidden 2 17" xfId="81"/>
    <cellStyle name="EWPHidden 2 18" xfId="82"/>
    <cellStyle name="EWPHidden 2 19" xfId="83"/>
    <cellStyle name="EWPHidden 2 2" xfId="84"/>
    <cellStyle name="EWPHidden 2 20" xfId="85"/>
    <cellStyle name="EWPHidden 2 21" xfId="86"/>
    <cellStyle name="EWPHidden 2 3" xfId="87"/>
    <cellStyle name="EWPHidden 2 4" xfId="88"/>
    <cellStyle name="EWPHidden 2 5" xfId="89"/>
    <cellStyle name="EWPHidden 2 6" xfId="90"/>
    <cellStyle name="EWPHidden 2 7" xfId="91"/>
    <cellStyle name="EWPHidden 2 8" xfId="92"/>
    <cellStyle name="EWPHidden 2 9" xfId="93"/>
    <cellStyle name="EWPHidden 20" xfId="94"/>
    <cellStyle name="EWPHidden 21" xfId="95"/>
    <cellStyle name="EWPHidden 22" xfId="96"/>
    <cellStyle name="EWPHidden 3" xfId="97"/>
    <cellStyle name="EWPHidden 4" xfId="98"/>
    <cellStyle name="EWPHidden 5" xfId="99"/>
    <cellStyle name="EWPHidden 6" xfId="100"/>
    <cellStyle name="EWPHidden 7" xfId="101"/>
    <cellStyle name="EWPHidden 8" xfId="102"/>
    <cellStyle name="EWPHidden 9" xfId="103"/>
    <cellStyle name="EWPLinkCurr" xfId="104"/>
    <cellStyle name="EWPLinkPrct" xfId="105"/>
    <cellStyle name="EWPLinkText" xfId="106"/>
    <cellStyle name="EWPLinkText 2" xfId="107"/>
    <cellStyle name="EWPUserCurr" xfId="108"/>
    <cellStyle name="EWPUserDate" xfId="109"/>
    <cellStyle name="EWPUserDate 2" xfId="110"/>
    <cellStyle name="EWPUserDate2" xfId="111"/>
    <cellStyle name="EWPUserText" xfId="112"/>
    <cellStyle name="EWPUserText 2" xfId="113"/>
    <cellStyle name="Grey" xfId="114"/>
    <cellStyle name="Header1" xfId="115"/>
    <cellStyle name="Header1 2" xfId="116"/>
    <cellStyle name="Header2" xfId="117"/>
    <cellStyle name="Header2 2" xfId="118"/>
    <cellStyle name="HEADINGS" xfId="119"/>
    <cellStyle name="HEADINGS 2" xfId="120"/>
    <cellStyle name="HEADINGSTOP" xfId="121"/>
    <cellStyle name="HEADINGSTOP 2" xfId="122"/>
    <cellStyle name="Input [yellow]" xfId="123"/>
    <cellStyle name="KSRptDesc" xfId="124"/>
    <cellStyle name="KSRptDesc 2" xfId="125"/>
    <cellStyle name="KSRptDescB" xfId="126"/>
    <cellStyle name="KSRptDescB 2" xfId="127"/>
    <cellStyle name="KSRptHeader" xfId="128"/>
    <cellStyle name="KSRptHeader 2" xfId="129"/>
    <cellStyle name="KSRptInst" xfId="130"/>
    <cellStyle name="KSRptInst 2" xfId="131"/>
    <cellStyle name="KSTBCurr" xfId="132"/>
    <cellStyle name="KSTBDate" xfId="133"/>
    <cellStyle name="KSTBDate 2" xfId="134"/>
    <cellStyle name="KSTBDateE" xfId="135"/>
    <cellStyle name="KSTBFunc" xfId="136"/>
    <cellStyle name="KSTBFuncDate" xfId="137"/>
    <cellStyle name="KSTBFuncPrct4" xfId="138"/>
    <cellStyle name="KSTBHeader" xfId="139"/>
    <cellStyle name="KSTBHeader 2" xfId="140"/>
    <cellStyle name="KSTBHeaderB" xfId="141"/>
    <cellStyle name="KSTBHeaderB 2" xfId="142"/>
    <cellStyle name="KSTBHeaderBG_ICA" xfId="143"/>
    <cellStyle name="KSTBLabel" xfId="144"/>
    <cellStyle name="KSTBLabel 2" xfId="145"/>
    <cellStyle name="KSTBLabelG" xfId="146"/>
    <cellStyle name="KSTBLabelG 2" xfId="147"/>
    <cellStyle name="KSTBLabelGB_ICA" xfId="148"/>
    <cellStyle name="KSTBLabelL_ICA" xfId="149"/>
    <cellStyle name="KSTBLabelLG_ICA" xfId="150"/>
    <cellStyle name="KSTBNA" xfId="151"/>
    <cellStyle name="KSTBNA 2" xfId="152"/>
    <cellStyle name="KSTBNum" xfId="153"/>
    <cellStyle name="KSTBNum 2" xfId="154"/>
    <cellStyle name="KSTBPrct" xfId="155"/>
    <cellStyle name="KSTBPrct4" xfId="156"/>
    <cellStyle name="KSTBText" xfId="157"/>
    <cellStyle name="KSTBText 2" xfId="158"/>
    <cellStyle name="KWE標準" xfId="159"/>
    <cellStyle name="Milliers [0]_AR1194" xfId="160"/>
    <cellStyle name="Milliers_AR1194" xfId="161"/>
    <cellStyle name="Mon騁aire [0]_AR1194" xfId="162"/>
    <cellStyle name="Mon騁aire_AR1194" xfId="163"/>
    <cellStyle name="no dec" xfId="164"/>
    <cellStyle name="Normal - Style1" xfId="165"/>
    <cellStyle name="Normal 2" xfId="166"/>
    <cellStyle name="Normal 2 2" xfId="167"/>
    <cellStyle name="Normal 2 3" xfId="168"/>
    <cellStyle name="Normal 3" xfId="169"/>
    <cellStyle name="Normal_SHEET" xfId="170"/>
    <cellStyle name="per.style" xfId="171"/>
    <cellStyle name="Percent [2]" xfId="172"/>
    <cellStyle name="Percent 2" xfId="173"/>
    <cellStyle name="Percent 2 2" xfId="174"/>
    <cellStyle name="regstoresfromspecstores" xfId="175"/>
    <cellStyle name="regstoresfromspecstores 2" xfId="176"/>
    <cellStyle name="RevList" xfId="177"/>
    <cellStyle name="rf7" xfId="178"/>
    <cellStyle name="RMCBlank" xfId="179"/>
    <cellStyle name="RMCHeader" xfId="180"/>
    <cellStyle name="RMCHeader 2" xfId="181"/>
    <cellStyle name="RMCHeader2" xfId="182"/>
    <cellStyle name="RMCHeader2 2" xfId="183"/>
    <cellStyle name="RMCHidden" xfId="184"/>
    <cellStyle name="RMCHidden 10" xfId="185"/>
    <cellStyle name="RMCHidden 11" xfId="186"/>
    <cellStyle name="RMCHidden 12" xfId="187"/>
    <cellStyle name="RMCHidden 13" xfId="188"/>
    <cellStyle name="RMCHidden 14" xfId="189"/>
    <cellStyle name="RMCHidden 15" xfId="190"/>
    <cellStyle name="RMCHidden 16" xfId="191"/>
    <cellStyle name="RMCHidden 17" xfId="192"/>
    <cellStyle name="RMCHidden 18" xfId="193"/>
    <cellStyle name="RMCHidden 19" xfId="194"/>
    <cellStyle name="RMCHidden 2" xfId="195"/>
    <cellStyle name="RMCHidden 2 10" xfId="196"/>
    <cellStyle name="RMCHidden 2 11" xfId="197"/>
    <cellStyle name="RMCHidden 2 12" xfId="198"/>
    <cellStyle name="RMCHidden 2 13" xfId="199"/>
    <cellStyle name="RMCHidden 2 14" xfId="200"/>
    <cellStyle name="RMCHidden 2 15" xfId="201"/>
    <cellStyle name="RMCHidden 2 16" xfId="202"/>
    <cellStyle name="RMCHidden 2 17" xfId="203"/>
    <cellStyle name="RMCHidden 2 18" xfId="204"/>
    <cellStyle name="RMCHidden 2 19" xfId="205"/>
    <cellStyle name="RMCHidden 2 2" xfId="206"/>
    <cellStyle name="RMCHidden 2 20" xfId="207"/>
    <cellStyle name="RMCHidden 2 21" xfId="208"/>
    <cellStyle name="RMCHidden 2 3" xfId="209"/>
    <cellStyle name="RMCHidden 2 4" xfId="210"/>
    <cellStyle name="RMCHidden 2 5" xfId="211"/>
    <cellStyle name="RMCHidden 2 6" xfId="212"/>
    <cellStyle name="RMCHidden 2 7" xfId="213"/>
    <cellStyle name="RMCHidden 2 8" xfId="214"/>
    <cellStyle name="RMCHidden 2 9" xfId="215"/>
    <cellStyle name="RMCHidden 20" xfId="216"/>
    <cellStyle name="RMCHidden 21" xfId="217"/>
    <cellStyle name="RMCHidden 22" xfId="218"/>
    <cellStyle name="RMCHidden 3" xfId="219"/>
    <cellStyle name="RMCHidden 4" xfId="220"/>
    <cellStyle name="RMCHidden 5" xfId="221"/>
    <cellStyle name="RMCHidden 6" xfId="222"/>
    <cellStyle name="RMCHidden 7" xfId="223"/>
    <cellStyle name="RMCHidden 8" xfId="224"/>
    <cellStyle name="RMCHidden 9" xfId="225"/>
    <cellStyle name="RMCInptCurr" xfId="226"/>
    <cellStyle name="RMCInptNum" xfId="227"/>
    <cellStyle name="RMCInptNum2" xfId="228"/>
    <cellStyle name="RMCInptPrct2" xfId="229"/>
    <cellStyle name="RMCInptText" xfId="230"/>
    <cellStyle name="RMCInptTextL" xfId="231"/>
    <cellStyle name="RMCLabel" xfId="232"/>
    <cellStyle name="RMCLabel 10" xfId="233"/>
    <cellStyle name="RMCLabel 11" xfId="234"/>
    <cellStyle name="RMCLabel 12" xfId="235"/>
    <cellStyle name="RMCLabel 13" xfId="236"/>
    <cellStyle name="RMCLabel 14" xfId="237"/>
    <cellStyle name="RMCLabel 15" xfId="238"/>
    <cellStyle name="RMCLabel 16" xfId="239"/>
    <cellStyle name="RMCLabel 17" xfId="240"/>
    <cellStyle name="RMCLabel 18" xfId="241"/>
    <cellStyle name="RMCLabel 2" xfId="242"/>
    <cellStyle name="RMCLabel 2 10" xfId="243"/>
    <cellStyle name="RMCLabel 2 11" xfId="244"/>
    <cellStyle name="RMCLabel 2 12" xfId="245"/>
    <cellStyle name="RMCLabel 2 13" xfId="246"/>
    <cellStyle name="RMCLabel 2 14" xfId="247"/>
    <cellStyle name="RMCLabel 2 15" xfId="248"/>
    <cellStyle name="RMCLabel 2 16" xfId="249"/>
    <cellStyle name="RMCLabel 2 17" xfId="250"/>
    <cellStyle name="RMCLabel 2 2" xfId="251"/>
    <cellStyle name="RMCLabel 2 3" xfId="252"/>
    <cellStyle name="RMCLabel 2 4" xfId="253"/>
    <cellStyle name="RMCLabel 2 5" xfId="254"/>
    <cellStyle name="RMCLabel 2 6" xfId="255"/>
    <cellStyle name="RMCLabel 2 7" xfId="256"/>
    <cellStyle name="RMCLabel 2 8" xfId="257"/>
    <cellStyle name="RMCLabel 2 9" xfId="258"/>
    <cellStyle name="RMCLabel 3" xfId="259"/>
    <cellStyle name="RMCLabel 4" xfId="260"/>
    <cellStyle name="RMCLabel 5" xfId="261"/>
    <cellStyle name="RMCLabel 6" xfId="262"/>
    <cellStyle name="RMCLabel 7" xfId="263"/>
    <cellStyle name="RMCLabel 8" xfId="264"/>
    <cellStyle name="RMCLabel 9" xfId="265"/>
    <cellStyle name="RMCLabel2" xfId="266"/>
    <cellStyle name="RMCLabel2 10" xfId="267"/>
    <cellStyle name="RMCLabel2 11" xfId="268"/>
    <cellStyle name="RMCLabel2 12" xfId="269"/>
    <cellStyle name="RMCLabel2 13" xfId="270"/>
    <cellStyle name="RMCLabel2 14" xfId="271"/>
    <cellStyle name="RMCLabel2 15" xfId="272"/>
    <cellStyle name="RMCLabel2 16" xfId="273"/>
    <cellStyle name="RMCLabel2 17" xfId="274"/>
    <cellStyle name="RMCLabel2 18" xfId="275"/>
    <cellStyle name="RMCLabel2 2" xfId="276"/>
    <cellStyle name="RMCLabel2 2 10" xfId="277"/>
    <cellStyle name="RMCLabel2 2 11" xfId="278"/>
    <cellStyle name="RMCLabel2 2 12" xfId="279"/>
    <cellStyle name="RMCLabel2 2 13" xfId="280"/>
    <cellStyle name="RMCLabel2 2 14" xfId="281"/>
    <cellStyle name="RMCLabel2 2 15" xfId="282"/>
    <cellStyle name="RMCLabel2 2 16" xfId="283"/>
    <cellStyle name="RMCLabel2 2 17" xfId="284"/>
    <cellStyle name="RMCLabel2 2 2" xfId="285"/>
    <cellStyle name="RMCLabel2 2 3" xfId="286"/>
    <cellStyle name="RMCLabel2 2 4" xfId="287"/>
    <cellStyle name="RMCLabel2 2 5" xfId="288"/>
    <cellStyle name="RMCLabel2 2 6" xfId="289"/>
    <cellStyle name="RMCLabel2 2 7" xfId="290"/>
    <cellStyle name="RMCLabel2 2 8" xfId="291"/>
    <cellStyle name="RMCLabel2 2 9" xfId="292"/>
    <cellStyle name="RMCLabel2 3" xfId="293"/>
    <cellStyle name="RMCLabel2 4" xfId="294"/>
    <cellStyle name="RMCLabel2 5" xfId="295"/>
    <cellStyle name="RMCLabel2 6" xfId="296"/>
    <cellStyle name="RMCLabel2 7" xfId="297"/>
    <cellStyle name="RMCLabel2 8" xfId="298"/>
    <cellStyle name="RMCLabel2 9" xfId="299"/>
    <cellStyle name="RMCLabelH" xfId="300"/>
    <cellStyle name="RMCLabelH 10" xfId="301"/>
    <cellStyle name="RMCLabelH 11" xfId="302"/>
    <cellStyle name="RMCLabelH 12" xfId="303"/>
    <cellStyle name="RMCLabelH 13" xfId="304"/>
    <cellStyle name="RMCLabelH 14" xfId="305"/>
    <cellStyle name="RMCLabelH 15" xfId="306"/>
    <cellStyle name="RMCLabelH 16" xfId="307"/>
    <cellStyle name="RMCLabelH 17" xfId="308"/>
    <cellStyle name="RMCLabelH 18" xfId="309"/>
    <cellStyle name="RMCLabelH 2" xfId="310"/>
    <cellStyle name="RMCLabelH 2 10" xfId="311"/>
    <cellStyle name="RMCLabelH 2 11" xfId="312"/>
    <cellStyle name="RMCLabelH 2 12" xfId="313"/>
    <cellStyle name="RMCLabelH 2 13" xfId="314"/>
    <cellStyle name="RMCLabelH 2 14" xfId="315"/>
    <cellStyle name="RMCLabelH 2 15" xfId="316"/>
    <cellStyle name="RMCLabelH 2 16" xfId="317"/>
    <cellStyle name="RMCLabelH 2 17" xfId="318"/>
    <cellStyle name="RMCLabelH 2 2" xfId="319"/>
    <cellStyle name="RMCLabelH 2 3" xfId="320"/>
    <cellStyle name="RMCLabelH 2 4" xfId="321"/>
    <cellStyle name="RMCLabelH 2 5" xfId="322"/>
    <cellStyle name="RMCLabelH 2 6" xfId="323"/>
    <cellStyle name="RMCLabelH 2 7" xfId="324"/>
    <cellStyle name="RMCLabelH 2 8" xfId="325"/>
    <cellStyle name="RMCLabelH 2 9" xfId="326"/>
    <cellStyle name="RMCLabelH 3" xfId="327"/>
    <cellStyle name="RMCLabelH 4" xfId="328"/>
    <cellStyle name="RMCLabelH 5" xfId="329"/>
    <cellStyle name="RMCLabelH 6" xfId="330"/>
    <cellStyle name="RMCLabelH 7" xfId="331"/>
    <cellStyle name="RMCLabelH 8" xfId="332"/>
    <cellStyle name="RMCLabelH 9" xfId="333"/>
    <cellStyle name="RMCLinkCurr" xfId="334"/>
    <cellStyle name="RMCLinkCurrH" xfId="335"/>
    <cellStyle name="RMCLinkNum" xfId="336"/>
    <cellStyle name="RMCLinkNum2" xfId="337"/>
    <cellStyle name="RMCLinkNum2 10" xfId="338"/>
    <cellStyle name="RMCLinkNum2 11" xfId="339"/>
    <cellStyle name="RMCLinkNum2 12" xfId="340"/>
    <cellStyle name="RMCLinkNum2 13" xfId="341"/>
    <cellStyle name="RMCLinkNum2 14" xfId="342"/>
    <cellStyle name="RMCLinkNum2 15" xfId="343"/>
    <cellStyle name="RMCLinkNum2 16" xfId="344"/>
    <cellStyle name="RMCLinkNum2 17" xfId="345"/>
    <cellStyle name="RMCLinkNum2 2" xfId="346"/>
    <cellStyle name="RMCLinkNum2 3" xfId="347"/>
    <cellStyle name="RMCLinkNum2 4" xfId="348"/>
    <cellStyle name="RMCLinkNum2 5" xfId="349"/>
    <cellStyle name="RMCLinkNum2 6" xfId="350"/>
    <cellStyle name="RMCLinkNum2 7" xfId="351"/>
    <cellStyle name="RMCLinkNum2 8" xfId="352"/>
    <cellStyle name="RMCLinkNum2 9" xfId="353"/>
    <cellStyle name="RMCLinkNum2H" xfId="354"/>
    <cellStyle name="RMCLinkNum2H 10" xfId="355"/>
    <cellStyle name="RMCLinkNum2H 11" xfId="356"/>
    <cellStyle name="RMCLinkNum2H 12" xfId="357"/>
    <cellStyle name="RMCLinkNum2H 13" xfId="358"/>
    <cellStyle name="RMCLinkNum2H 14" xfId="359"/>
    <cellStyle name="RMCLinkNum2H 15" xfId="360"/>
    <cellStyle name="RMCLinkNum2H 16" xfId="361"/>
    <cellStyle name="RMCLinkNum2H 17" xfId="362"/>
    <cellStyle name="RMCLinkNum2H 2" xfId="363"/>
    <cellStyle name="RMCLinkNum2H 3" xfId="364"/>
    <cellStyle name="RMCLinkNum2H 4" xfId="365"/>
    <cellStyle name="RMCLinkNum2H 5" xfId="366"/>
    <cellStyle name="RMCLinkNum2H 6" xfId="367"/>
    <cellStyle name="RMCLinkNum2H 7" xfId="368"/>
    <cellStyle name="RMCLinkNum2H 8" xfId="369"/>
    <cellStyle name="RMCLinkNum2H 9" xfId="370"/>
    <cellStyle name="RMCLinkNum3" xfId="371"/>
    <cellStyle name="RMCLinkNum3 10" xfId="372"/>
    <cellStyle name="RMCLinkNum3 11" xfId="373"/>
    <cellStyle name="RMCLinkNum3 12" xfId="374"/>
    <cellStyle name="RMCLinkNum3 13" xfId="375"/>
    <cellStyle name="RMCLinkNum3 14" xfId="376"/>
    <cellStyle name="RMCLinkNum3 15" xfId="377"/>
    <cellStyle name="RMCLinkNum3 16" xfId="378"/>
    <cellStyle name="RMCLinkNum3 17" xfId="379"/>
    <cellStyle name="RMCLinkNum3 2" xfId="380"/>
    <cellStyle name="RMCLinkNum3 3" xfId="381"/>
    <cellStyle name="RMCLinkNum3 4" xfId="382"/>
    <cellStyle name="RMCLinkNum3 5" xfId="383"/>
    <cellStyle name="RMCLinkNum3 6" xfId="384"/>
    <cellStyle name="RMCLinkNum3 7" xfId="385"/>
    <cellStyle name="RMCLinkNum3 8" xfId="386"/>
    <cellStyle name="RMCLinkNum3 9" xfId="387"/>
    <cellStyle name="RMCLinkNum4" xfId="388"/>
    <cellStyle name="RMCLinkNum4 10" xfId="389"/>
    <cellStyle name="RMCLinkNum4 11" xfId="390"/>
    <cellStyle name="RMCLinkNum4 12" xfId="391"/>
    <cellStyle name="RMCLinkNum4 13" xfId="392"/>
    <cellStyle name="RMCLinkNum4 14" xfId="393"/>
    <cellStyle name="RMCLinkNum4 15" xfId="394"/>
    <cellStyle name="RMCLinkNum4 16" xfId="395"/>
    <cellStyle name="RMCLinkNum4 17" xfId="396"/>
    <cellStyle name="RMCLinkNum4 2" xfId="397"/>
    <cellStyle name="RMCLinkNum4 3" xfId="398"/>
    <cellStyle name="RMCLinkNum4 4" xfId="399"/>
    <cellStyle name="RMCLinkNum4 5" xfId="400"/>
    <cellStyle name="RMCLinkNum4 6" xfId="401"/>
    <cellStyle name="RMCLinkNum4 7" xfId="402"/>
    <cellStyle name="RMCLinkNum4 8" xfId="403"/>
    <cellStyle name="RMCLinkNum4 9" xfId="404"/>
    <cellStyle name="RMCLinkNumH" xfId="405"/>
    <cellStyle name="RMCLinkPrct2" xfId="406"/>
    <cellStyle name="RMCLinkPrct2H" xfId="407"/>
    <cellStyle name="RMCLinkText" xfId="408"/>
    <cellStyle name="RMCLinkText 2" xfId="409"/>
    <cellStyle name="RMCLinkTextH" xfId="410"/>
    <cellStyle name="RMCLinkTextH 2" xfId="411"/>
    <cellStyle name="RMCLinkTextL" xfId="412"/>
    <cellStyle name="RMCLinkTextL 2" xfId="413"/>
    <cellStyle name="SAPBEXaggData" xfId="414"/>
    <cellStyle name="SAPBEXaggData 10" xfId="415"/>
    <cellStyle name="SAPBEXaggData 11" xfId="416"/>
    <cellStyle name="SAPBEXaggData 12" xfId="417"/>
    <cellStyle name="SAPBEXaggData 13" xfId="418"/>
    <cellStyle name="SAPBEXaggData 14" xfId="419"/>
    <cellStyle name="SAPBEXaggData 15" xfId="420"/>
    <cellStyle name="SAPBEXaggData 16" xfId="421"/>
    <cellStyle name="SAPBEXaggData 17" xfId="422"/>
    <cellStyle name="SAPBEXaggData 2" xfId="423"/>
    <cellStyle name="SAPBEXaggData 3" xfId="424"/>
    <cellStyle name="SAPBEXaggData 4" xfId="425"/>
    <cellStyle name="SAPBEXaggData 5" xfId="426"/>
    <cellStyle name="SAPBEXaggData 6" xfId="427"/>
    <cellStyle name="SAPBEXaggData 7" xfId="428"/>
    <cellStyle name="SAPBEXaggData 8" xfId="429"/>
    <cellStyle name="SAPBEXaggData 9" xfId="430"/>
    <cellStyle name="SAPBEXaggItem" xfId="431"/>
    <cellStyle name="SAPBEXaggItem 10" xfId="432"/>
    <cellStyle name="SAPBEXaggItem 11" xfId="433"/>
    <cellStyle name="SAPBEXaggItem 12" xfId="434"/>
    <cellStyle name="SAPBEXaggItem 13" xfId="435"/>
    <cellStyle name="SAPBEXaggItem 14" xfId="436"/>
    <cellStyle name="SAPBEXaggItem 15" xfId="437"/>
    <cellStyle name="SAPBEXaggItem 16" xfId="438"/>
    <cellStyle name="SAPBEXaggItem 17" xfId="439"/>
    <cellStyle name="SAPBEXaggItem 2" xfId="440"/>
    <cellStyle name="SAPBEXaggItem 3" xfId="441"/>
    <cellStyle name="SAPBEXaggItem 4" xfId="442"/>
    <cellStyle name="SAPBEXaggItem 5" xfId="443"/>
    <cellStyle name="SAPBEXaggItem 6" xfId="444"/>
    <cellStyle name="SAPBEXaggItem 7" xfId="445"/>
    <cellStyle name="SAPBEXaggItem 8" xfId="446"/>
    <cellStyle name="SAPBEXaggItem 9" xfId="447"/>
    <cellStyle name="SAPBEXchaText" xfId="448"/>
    <cellStyle name="SAPBEXchaText 10" xfId="449"/>
    <cellStyle name="SAPBEXchaText 11" xfId="450"/>
    <cellStyle name="SAPBEXchaText 12" xfId="451"/>
    <cellStyle name="SAPBEXchaText 13" xfId="452"/>
    <cellStyle name="SAPBEXchaText 14" xfId="453"/>
    <cellStyle name="SAPBEXchaText 15" xfId="454"/>
    <cellStyle name="SAPBEXchaText 16" xfId="455"/>
    <cellStyle name="SAPBEXchaText 17" xfId="456"/>
    <cellStyle name="SAPBEXchaText 2" xfId="457"/>
    <cellStyle name="SAPBEXchaText 3" xfId="458"/>
    <cellStyle name="SAPBEXchaText 4" xfId="459"/>
    <cellStyle name="SAPBEXchaText 5" xfId="460"/>
    <cellStyle name="SAPBEXchaText 6" xfId="461"/>
    <cellStyle name="SAPBEXchaText 7" xfId="462"/>
    <cellStyle name="SAPBEXchaText 8" xfId="463"/>
    <cellStyle name="SAPBEXchaText 9" xfId="464"/>
    <cellStyle name="SAPBEXHLevel0" xfId="465"/>
    <cellStyle name="SAPBEXHLevel0 10" xfId="466"/>
    <cellStyle name="SAPBEXHLevel0 11" xfId="467"/>
    <cellStyle name="SAPBEXHLevel0 12" xfId="468"/>
    <cellStyle name="SAPBEXHLevel0 13" xfId="469"/>
    <cellStyle name="SAPBEXHLevel0 14" xfId="470"/>
    <cellStyle name="SAPBEXHLevel0 15" xfId="471"/>
    <cellStyle name="SAPBEXHLevel0 16" xfId="472"/>
    <cellStyle name="SAPBEXHLevel0 17" xfId="473"/>
    <cellStyle name="SAPBEXHLevel0 2" xfId="474"/>
    <cellStyle name="SAPBEXHLevel0 3" xfId="475"/>
    <cellStyle name="SAPBEXHLevel0 4" xfId="476"/>
    <cellStyle name="SAPBEXHLevel0 5" xfId="477"/>
    <cellStyle name="SAPBEXHLevel0 6" xfId="478"/>
    <cellStyle name="SAPBEXHLevel0 7" xfId="479"/>
    <cellStyle name="SAPBEXHLevel0 8" xfId="480"/>
    <cellStyle name="SAPBEXHLevel0 9" xfId="481"/>
    <cellStyle name="SAPBEXstdData" xfId="482"/>
    <cellStyle name="SAPBEXstdData 10" xfId="483"/>
    <cellStyle name="SAPBEXstdData 11" xfId="484"/>
    <cellStyle name="SAPBEXstdData 12" xfId="485"/>
    <cellStyle name="SAPBEXstdData 13" xfId="486"/>
    <cellStyle name="SAPBEXstdData 14" xfId="487"/>
    <cellStyle name="SAPBEXstdData 15" xfId="488"/>
    <cellStyle name="SAPBEXstdData 16" xfId="489"/>
    <cellStyle name="SAPBEXstdData 17" xfId="490"/>
    <cellStyle name="SAPBEXstdData 2" xfId="491"/>
    <cellStyle name="SAPBEXstdData 3" xfId="492"/>
    <cellStyle name="SAPBEXstdData 4" xfId="493"/>
    <cellStyle name="SAPBEXstdData 5" xfId="494"/>
    <cellStyle name="SAPBEXstdData 6" xfId="495"/>
    <cellStyle name="SAPBEXstdData 7" xfId="496"/>
    <cellStyle name="SAPBEXstdData 8" xfId="497"/>
    <cellStyle name="SAPBEXstdData 9" xfId="498"/>
    <cellStyle name="SAPBEXstdItem" xfId="499"/>
    <cellStyle name="SAPBEXstdItem 10" xfId="500"/>
    <cellStyle name="SAPBEXstdItem 11" xfId="501"/>
    <cellStyle name="SAPBEXstdItem 12" xfId="502"/>
    <cellStyle name="SAPBEXstdItem 13" xfId="503"/>
    <cellStyle name="SAPBEXstdItem 14" xfId="504"/>
    <cellStyle name="SAPBEXstdItem 15" xfId="505"/>
    <cellStyle name="SAPBEXstdItem 16" xfId="506"/>
    <cellStyle name="SAPBEXstdItem 17" xfId="507"/>
    <cellStyle name="SAPBEXstdItem 2" xfId="508"/>
    <cellStyle name="SAPBEXstdItem 3" xfId="509"/>
    <cellStyle name="SAPBEXstdItem 4" xfId="510"/>
    <cellStyle name="SAPBEXstdItem 5" xfId="511"/>
    <cellStyle name="SAPBEXstdItem 6" xfId="512"/>
    <cellStyle name="SAPBEXstdItem 7" xfId="513"/>
    <cellStyle name="SAPBEXstdItem 8" xfId="514"/>
    <cellStyle name="SAPBEXstdItem 9" xfId="515"/>
    <cellStyle name="SHADEDSTORES" xfId="516"/>
    <cellStyle name="SHADEDSTORES 2" xfId="517"/>
    <cellStyle name="specstores" xfId="518"/>
    <cellStyle name="specstores 2" xfId="519"/>
    <cellStyle name="Style 1" xfId="520"/>
    <cellStyle name="Subtotal" xfId="521"/>
    <cellStyle name="一般" xfId="0" builtinId="0"/>
    <cellStyle name="一般 10" xfId="522"/>
    <cellStyle name="一般 10 2" xfId="523"/>
    <cellStyle name="一般 10_Version" xfId="524"/>
    <cellStyle name="一般 100" xfId="714"/>
    <cellStyle name="一般 101" xfId="715"/>
    <cellStyle name="一般 102" xfId="716"/>
    <cellStyle name="一般 103" xfId="717"/>
    <cellStyle name="一般 104" xfId="718"/>
    <cellStyle name="一般 105" xfId="719"/>
    <cellStyle name="一般 106" xfId="720"/>
    <cellStyle name="一般 107" xfId="721"/>
    <cellStyle name="一般 108" xfId="722"/>
    <cellStyle name="一般 109" xfId="723"/>
    <cellStyle name="一般 11" xfId="525"/>
    <cellStyle name="一般 110" xfId="724"/>
    <cellStyle name="一般 111" xfId="725"/>
    <cellStyle name="一般 112" xfId="726"/>
    <cellStyle name="一般 113" xfId="727"/>
    <cellStyle name="一般 12" xfId="526"/>
    <cellStyle name="一般 13" xfId="527"/>
    <cellStyle name="一般 14" xfId="528"/>
    <cellStyle name="一般 15" xfId="529"/>
    <cellStyle name="一般 16" xfId="530"/>
    <cellStyle name="一般 17" xfId="531"/>
    <cellStyle name="一般 18" xfId="532"/>
    <cellStyle name="一般 19" xfId="533"/>
    <cellStyle name="一般 2" xfId="534"/>
    <cellStyle name="一般 2 10" xfId="535"/>
    <cellStyle name="一般 2 11" xfId="536"/>
    <cellStyle name="一般 2 2" xfId="537"/>
    <cellStyle name="一般 2 2 2" xfId="538"/>
    <cellStyle name="一般 2 2 2 2" xfId="539"/>
    <cellStyle name="一般 2 2 3" xfId="540"/>
    <cellStyle name="一般 2 2_Version" xfId="541"/>
    <cellStyle name="一般 2 3" xfId="542"/>
    <cellStyle name="一般 2 3 2" xfId="543"/>
    <cellStyle name="一般 2 3 3" xfId="544"/>
    <cellStyle name="一般 2 4" xfId="545"/>
    <cellStyle name="一般 2 4 2" xfId="546"/>
    <cellStyle name="一般 2 5" xfId="547"/>
    <cellStyle name="一般 2 5 2" xfId="548"/>
    <cellStyle name="一般 2 6" xfId="549"/>
    <cellStyle name="一般 2 7" xfId="550"/>
    <cellStyle name="一般 2 8" xfId="551"/>
    <cellStyle name="一般 2 9" xfId="552"/>
    <cellStyle name="一般 2_Version" xfId="553"/>
    <cellStyle name="一般 20" xfId="554"/>
    <cellStyle name="一般 21" xfId="555"/>
    <cellStyle name="一般 22" xfId="556"/>
    <cellStyle name="一般 23" xfId="557"/>
    <cellStyle name="一般 24" xfId="558"/>
    <cellStyle name="一般 25" xfId="559"/>
    <cellStyle name="一般 25 2" xfId="560"/>
    <cellStyle name="一般 26" xfId="561"/>
    <cellStyle name="一般 27" xfId="562"/>
    <cellStyle name="一般 28" xfId="563"/>
    <cellStyle name="一般 28 2" xfId="564"/>
    <cellStyle name="一般 29" xfId="565"/>
    <cellStyle name="一般 29 2" xfId="566"/>
    <cellStyle name="一般 3" xfId="567"/>
    <cellStyle name="一般 3 2" xfId="568"/>
    <cellStyle name="一般 3 2 2" xfId="569"/>
    <cellStyle name="一般 3 3" xfId="570"/>
    <cellStyle name="一般 3 3 2" xfId="571"/>
    <cellStyle name="一般 3 3 3" xfId="572"/>
    <cellStyle name="一般 3 4" xfId="573"/>
    <cellStyle name="一般 3 5" xfId="574"/>
    <cellStyle name="一般 3 6" xfId="575"/>
    <cellStyle name="一般 3 7" xfId="576"/>
    <cellStyle name="一般 3_Version" xfId="577"/>
    <cellStyle name="一般 30" xfId="578"/>
    <cellStyle name="一般 31" xfId="579"/>
    <cellStyle name="一般 32" xfId="580"/>
    <cellStyle name="一般 33" xfId="581"/>
    <cellStyle name="一般 34" xfId="582"/>
    <cellStyle name="一般 35" xfId="583"/>
    <cellStyle name="一般 36" xfId="584"/>
    <cellStyle name="一般 37" xfId="585"/>
    <cellStyle name="一般 38" xfId="586"/>
    <cellStyle name="一般 39" xfId="587"/>
    <cellStyle name="一般 4" xfId="588"/>
    <cellStyle name="一般 4 2" xfId="589"/>
    <cellStyle name="一般 4 3" xfId="590"/>
    <cellStyle name="一般 4_Version" xfId="591"/>
    <cellStyle name="一般 40" xfId="592"/>
    <cellStyle name="一般 41" xfId="593"/>
    <cellStyle name="一般 42" xfId="594"/>
    <cellStyle name="一般 43" xfId="595"/>
    <cellStyle name="一般 44" xfId="596"/>
    <cellStyle name="一般 45" xfId="597"/>
    <cellStyle name="一般 46" xfId="598"/>
    <cellStyle name="一般 47" xfId="599"/>
    <cellStyle name="一般 48" xfId="600"/>
    <cellStyle name="一般 49" xfId="601"/>
    <cellStyle name="一般 5" xfId="602"/>
    <cellStyle name="一般 5 2" xfId="603"/>
    <cellStyle name="一般 50" xfId="604"/>
    <cellStyle name="一般 51" xfId="605"/>
    <cellStyle name="一般 52" xfId="606"/>
    <cellStyle name="一般 53" xfId="607"/>
    <cellStyle name="一般 54" xfId="608"/>
    <cellStyle name="一般 55" xfId="609"/>
    <cellStyle name="一般 56" xfId="610"/>
    <cellStyle name="一般 57" xfId="611"/>
    <cellStyle name="一般 58" xfId="612"/>
    <cellStyle name="一般 59" xfId="613"/>
    <cellStyle name="一般 6" xfId="614"/>
    <cellStyle name="一般 6 2" xfId="615"/>
    <cellStyle name="一般 60" xfId="616"/>
    <cellStyle name="一般 61" xfId="617"/>
    <cellStyle name="一般 62" xfId="618"/>
    <cellStyle name="一般 63" xfId="619"/>
    <cellStyle name="一般 64" xfId="620"/>
    <cellStyle name="一般 65" xfId="621"/>
    <cellStyle name="一般 66" xfId="622"/>
    <cellStyle name="一般 67" xfId="623"/>
    <cellStyle name="一般 68" xfId="624"/>
    <cellStyle name="一般 69" xfId="625"/>
    <cellStyle name="一般 7" xfId="626"/>
    <cellStyle name="一般 7 2" xfId="627"/>
    <cellStyle name="一般 7 3" xfId="628"/>
    <cellStyle name="一般 70" xfId="629"/>
    <cellStyle name="一般 71" xfId="630"/>
    <cellStyle name="一般 72" xfId="631"/>
    <cellStyle name="一般 73" xfId="632"/>
    <cellStyle name="一般 74" xfId="633"/>
    <cellStyle name="一般 75" xfId="634"/>
    <cellStyle name="一般 76" xfId="635"/>
    <cellStyle name="一般 77" xfId="636"/>
    <cellStyle name="一般 78" xfId="637"/>
    <cellStyle name="一般 79" xfId="638"/>
    <cellStyle name="一般 8" xfId="639"/>
    <cellStyle name="一般 80" xfId="640"/>
    <cellStyle name="一般 81" xfId="641"/>
    <cellStyle name="一般 82" xfId="642"/>
    <cellStyle name="一般 83" xfId="643"/>
    <cellStyle name="一般 84" xfId="644"/>
    <cellStyle name="一般 85" xfId="645"/>
    <cellStyle name="一般 86" xfId="646"/>
    <cellStyle name="一般 87" xfId="647"/>
    <cellStyle name="一般 88" xfId="648"/>
    <cellStyle name="一般 89" xfId="649"/>
    <cellStyle name="一般 9" xfId="650"/>
    <cellStyle name="一般 90" xfId="651"/>
    <cellStyle name="一般 91" xfId="652"/>
    <cellStyle name="一般 92" xfId="653"/>
    <cellStyle name="一般 93" xfId="654"/>
    <cellStyle name="一般 94" xfId="708"/>
    <cellStyle name="一般 95" xfId="710"/>
    <cellStyle name="一般 96" xfId="711"/>
    <cellStyle name="一般 97" xfId="712"/>
    <cellStyle name="一般 98" xfId="709"/>
    <cellStyle name="一般 99" xfId="713"/>
    <cellStyle name="千分位" xfId="655" builtinId="3"/>
    <cellStyle name="千分位 10" xfId="656"/>
    <cellStyle name="千分位 11" xfId="657"/>
    <cellStyle name="千分位 11 2" xfId="658"/>
    <cellStyle name="千分位 12" xfId="659"/>
    <cellStyle name="千分位 13" xfId="660"/>
    <cellStyle name="千分位 13 2" xfId="661"/>
    <cellStyle name="千分位 14" xfId="662"/>
    <cellStyle name="千分位 2" xfId="663"/>
    <cellStyle name="千分位 2 2" xfId="664"/>
    <cellStyle name="千分位 2 2 2" xfId="665"/>
    <cellStyle name="千分位 2 3" xfId="666"/>
    <cellStyle name="千分位 2 4" xfId="667"/>
    <cellStyle name="千分位 2 5" xfId="668"/>
    <cellStyle name="千分位 2 6" xfId="669"/>
    <cellStyle name="千分位 2 7" xfId="670"/>
    <cellStyle name="千分位 2 8" xfId="671"/>
    <cellStyle name="千分位 2 9" xfId="672"/>
    <cellStyle name="千分位 2_Version" xfId="673"/>
    <cellStyle name="千分位 3" xfId="674"/>
    <cellStyle name="千分位 3 2" xfId="675"/>
    <cellStyle name="千分位 3 3" xfId="676"/>
    <cellStyle name="千分位 3 4" xfId="677"/>
    <cellStyle name="千分位 4" xfId="678"/>
    <cellStyle name="千分位 4 2" xfId="679"/>
    <cellStyle name="千分位 4 3" xfId="680"/>
    <cellStyle name="千分位 5" xfId="681"/>
    <cellStyle name="千分位 5 2" xfId="682"/>
    <cellStyle name="千分位 6" xfId="683"/>
    <cellStyle name="千分位 7" xfId="684"/>
    <cellStyle name="千分位 8" xfId="685"/>
    <cellStyle name="千分位 9" xfId="686"/>
    <cellStyle name="千分位[0] 2" xfId="687"/>
    <cellStyle name="千分位[0] 2 2" xfId="688"/>
    <cellStyle name="千位分隔_合併GC8.17" xfId="689"/>
    <cellStyle name="好_A_Hierarchy" xfId="690"/>
    <cellStyle name="好_Version" xfId="691"/>
    <cellStyle name="百分比 2" xfId="692"/>
    <cellStyle name="百分比 2 2" xfId="693"/>
    <cellStyle name="百分比 2 3" xfId="694"/>
    <cellStyle name="百分比 2 4" xfId="695"/>
    <cellStyle name="桁区切り_Book1" xfId="696"/>
    <cellStyle name="常规_2004固定资产" xfId="697"/>
    <cellStyle name="貨幣 2" xfId="698"/>
    <cellStyle name="貨幣[0]_073" xfId="699"/>
    <cellStyle name="超連結 2" xfId="700"/>
    <cellStyle name="標準_34期返済予定実績表" xfId="701"/>
    <cellStyle name="樣式 1" xfId="702"/>
    <cellStyle name="樣式 1 2" xfId="703"/>
    <cellStyle name="樣式 2" xfId="704"/>
    <cellStyle name="樣式 2 2" xfId="705"/>
    <cellStyle name="壞_A_Hierarchy" xfId="706"/>
    <cellStyle name="壞_Version" xfId="7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2" sqref="B2:D2"/>
    </sheetView>
  </sheetViews>
  <sheetFormatPr defaultRowHeight="15.75"/>
  <cols>
    <col min="1" max="1" width="42.875" style="24" customWidth="1"/>
    <col min="2" max="2" width="15.75" style="31" customWidth="1"/>
    <col min="3" max="3" width="14.5" style="31" customWidth="1"/>
    <col min="4" max="4" width="15.75" style="31" customWidth="1"/>
    <col min="5" max="5" width="13.625" style="24" bestFit="1" customWidth="1"/>
    <col min="6" max="6" width="11" style="24" customWidth="1"/>
    <col min="7" max="7" width="11.25" style="24" bestFit="1" customWidth="1"/>
    <col min="8" max="16384" width="9" style="24"/>
  </cols>
  <sheetData>
    <row r="1" spans="1:7" ht="18" customHeight="1">
      <c r="A1" s="46" t="s">
        <v>39</v>
      </c>
      <c r="B1" s="47"/>
      <c r="C1" s="47"/>
      <c r="D1" s="47"/>
    </row>
    <row r="2" spans="1:7" ht="20.85" customHeight="1">
      <c r="A2" s="13" t="s">
        <v>16</v>
      </c>
      <c r="B2" s="14" t="s">
        <v>40</v>
      </c>
      <c r="C2" s="14" t="s">
        <v>41</v>
      </c>
      <c r="D2" s="14" t="s">
        <v>42</v>
      </c>
    </row>
    <row r="3" spans="1:7">
      <c r="A3" s="10" t="s">
        <v>3</v>
      </c>
      <c r="B3" s="21">
        <v>113148</v>
      </c>
      <c r="C3" s="21">
        <v>2200738</v>
      </c>
      <c r="D3" s="21">
        <v>2318153</v>
      </c>
      <c r="E3" s="25"/>
    </row>
    <row r="4" spans="1:7">
      <c r="A4" s="10" t="s">
        <v>17</v>
      </c>
      <c r="B4" s="21">
        <v>3244560</v>
      </c>
      <c r="C4" s="21">
        <v>2426486</v>
      </c>
      <c r="D4" s="21">
        <v>6685091</v>
      </c>
      <c r="E4" s="25"/>
    </row>
    <row r="5" spans="1:7">
      <c r="A5" s="10" t="s">
        <v>5</v>
      </c>
      <c r="B5" s="21">
        <v>775295</v>
      </c>
      <c r="C5" s="21">
        <v>3697</v>
      </c>
      <c r="D5" s="21">
        <v>778992</v>
      </c>
      <c r="E5" s="25"/>
    </row>
    <row r="6" spans="1:7">
      <c r="A6" s="10" t="s">
        <v>4</v>
      </c>
      <c r="B6" s="21">
        <v>794387</v>
      </c>
      <c r="C6" s="21">
        <v>618667</v>
      </c>
      <c r="D6" s="21">
        <v>1498763</v>
      </c>
      <c r="E6" s="25"/>
    </row>
    <row r="7" spans="1:7">
      <c r="A7" s="10" t="s">
        <v>6</v>
      </c>
      <c r="B7" s="21">
        <v>135507</v>
      </c>
      <c r="C7" s="21">
        <v>86104</v>
      </c>
      <c r="D7" s="21">
        <v>257405</v>
      </c>
      <c r="E7" s="25"/>
    </row>
    <row r="8" spans="1:7">
      <c r="A8" s="11" t="s">
        <v>7</v>
      </c>
      <c r="B8" s="22">
        <f>SUM(B3:B7)</f>
        <v>5062897</v>
      </c>
      <c r="C8" s="22">
        <f>SUM(C3:C7)</f>
        <v>5335692</v>
      </c>
      <c r="D8" s="22">
        <v>11538404</v>
      </c>
      <c r="E8" s="25"/>
      <c r="F8" s="25"/>
      <c r="G8" s="25"/>
    </row>
    <row r="9" spans="1:7">
      <c r="A9" s="10" t="s">
        <v>8</v>
      </c>
      <c r="B9" s="21">
        <v>101363</v>
      </c>
      <c r="C9" s="21">
        <v>1899956</v>
      </c>
      <c r="D9" s="21">
        <v>2005435</v>
      </c>
      <c r="E9" s="25"/>
      <c r="F9" s="25"/>
      <c r="G9" s="25"/>
    </row>
    <row r="10" spans="1:7">
      <c r="A10" s="10" t="s">
        <v>9</v>
      </c>
      <c r="B10" s="21">
        <v>465316</v>
      </c>
      <c r="C10" s="21">
        <v>618199</v>
      </c>
      <c r="D10" s="21">
        <v>1372842</v>
      </c>
      <c r="E10" s="25"/>
      <c r="F10" s="25"/>
      <c r="G10" s="25"/>
    </row>
    <row r="11" spans="1:7">
      <c r="A11" s="10" t="s">
        <v>18</v>
      </c>
      <c r="B11" s="21">
        <v>582107</v>
      </c>
      <c r="C11" s="21">
        <v>1438</v>
      </c>
      <c r="D11" s="21">
        <v>583544</v>
      </c>
      <c r="E11" s="25"/>
      <c r="F11" s="25"/>
      <c r="G11" s="25"/>
    </row>
    <row r="12" spans="1:7">
      <c r="A12" s="10" t="s">
        <v>10</v>
      </c>
      <c r="B12" s="21">
        <v>246617</v>
      </c>
      <c r="C12" s="21">
        <f t="shared" ref="C12" si="0">C13-SUM(C9:C11)</f>
        <v>35587</v>
      </c>
      <c r="D12" s="21">
        <f>D13-SUM(D9:D11)</f>
        <v>291794.15796188358</v>
      </c>
      <c r="E12" s="25"/>
      <c r="F12" s="25"/>
      <c r="G12" s="25"/>
    </row>
    <row r="13" spans="1:7">
      <c r="A13" s="11" t="s">
        <v>19</v>
      </c>
      <c r="B13" s="22">
        <v>1395403</v>
      </c>
      <c r="C13" s="22">
        <v>2555180</v>
      </c>
      <c r="D13" s="22">
        <v>4253615.1579618836</v>
      </c>
      <c r="E13" s="25"/>
      <c r="F13" s="25"/>
      <c r="G13" s="25"/>
    </row>
    <row r="14" spans="1:7">
      <c r="A14" s="12" t="s">
        <v>20</v>
      </c>
      <c r="B14" s="23">
        <f>B8-B13</f>
        <v>3667494</v>
      </c>
      <c r="C14" s="23">
        <f>C8-C13</f>
        <v>2780512</v>
      </c>
      <c r="D14" s="23">
        <v>7284789</v>
      </c>
      <c r="E14" s="25"/>
      <c r="F14" s="25"/>
      <c r="G14" s="25"/>
    </row>
    <row r="15" spans="1:7">
      <c r="A15" s="10" t="s">
        <v>11</v>
      </c>
      <c r="B15" s="21">
        <v>831169</v>
      </c>
      <c r="C15" s="21">
        <v>331080</v>
      </c>
      <c r="D15" s="21">
        <v>1434477</v>
      </c>
      <c r="E15" s="25"/>
      <c r="F15" s="25"/>
      <c r="G15" s="25"/>
    </row>
    <row r="16" spans="1:7">
      <c r="A16" s="10" t="s">
        <v>21</v>
      </c>
      <c r="B16" s="21">
        <v>524012</v>
      </c>
      <c r="C16" s="44">
        <v>232468</v>
      </c>
      <c r="D16" s="21">
        <v>814062</v>
      </c>
      <c r="E16" s="25"/>
      <c r="F16" s="25"/>
      <c r="G16" s="25"/>
    </row>
    <row r="17" spans="1:7">
      <c r="A17" s="10" t="s">
        <v>12</v>
      </c>
      <c r="B17" s="21">
        <v>410878</v>
      </c>
      <c r="C17" s="44">
        <v>327303</v>
      </c>
      <c r="D17" s="21">
        <v>859682</v>
      </c>
      <c r="E17" s="25"/>
      <c r="F17" s="25"/>
      <c r="G17" s="25"/>
    </row>
    <row r="18" spans="1:7">
      <c r="A18" s="11" t="s">
        <v>22</v>
      </c>
      <c r="B18" s="22">
        <v>1766059</v>
      </c>
      <c r="C18" s="22">
        <v>890851</v>
      </c>
      <c r="D18" s="22">
        <v>3108221</v>
      </c>
      <c r="E18" s="25"/>
      <c r="F18" s="25"/>
      <c r="G18" s="25"/>
    </row>
    <row r="19" spans="1:7">
      <c r="A19" s="15" t="s">
        <v>23</v>
      </c>
      <c r="B19" s="21">
        <v>74250</v>
      </c>
      <c r="C19" s="21">
        <v>0</v>
      </c>
      <c r="D19" s="21">
        <v>32732</v>
      </c>
      <c r="E19" s="25"/>
      <c r="F19" s="25"/>
      <c r="G19" s="25"/>
    </row>
    <row r="20" spans="1:7">
      <c r="A20" s="10" t="s">
        <v>24</v>
      </c>
      <c r="B20" s="21">
        <v>14447</v>
      </c>
      <c r="C20" s="21">
        <v>65739</v>
      </c>
      <c r="D20" s="21">
        <v>53515</v>
      </c>
      <c r="E20" s="25"/>
      <c r="F20" s="25"/>
      <c r="G20" s="25"/>
    </row>
    <row r="21" spans="1:7">
      <c r="A21" s="12" t="s">
        <v>13</v>
      </c>
      <c r="B21" s="23">
        <v>1990132</v>
      </c>
      <c r="C21" s="23">
        <v>1955400</v>
      </c>
      <c r="D21" s="23">
        <v>4262815</v>
      </c>
      <c r="E21" s="25"/>
      <c r="F21" s="25"/>
      <c r="G21" s="25"/>
    </row>
    <row r="22" spans="1:7" s="26" customFormat="1">
      <c r="A22" s="15" t="s">
        <v>14</v>
      </c>
      <c r="B22" s="21">
        <v>355282</v>
      </c>
      <c r="C22" s="21">
        <v>556045</v>
      </c>
      <c r="D22" s="21">
        <v>1113242</v>
      </c>
      <c r="E22" s="25"/>
      <c r="F22" s="25"/>
      <c r="G22" s="25"/>
    </row>
    <row r="23" spans="1:7">
      <c r="A23" s="12" t="s">
        <v>15</v>
      </c>
      <c r="B23" s="18">
        <v>1634850</v>
      </c>
      <c r="C23" s="18">
        <v>1399355</v>
      </c>
      <c r="D23" s="18">
        <v>3149573</v>
      </c>
      <c r="E23" s="25"/>
      <c r="F23" s="25"/>
      <c r="G23" s="25"/>
    </row>
    <row r="24" spans="1:7">
      <c r="A24" s="12" t="s">
        <v>25</v>
      </c>
      <c r="B24" s="18"/>
      <c r="C24" s="18"/>
      <c r="D24" s="23">
        <v>3033993</v>
      </c>
      <c r="E24" s="25"/>
      <c r="F24" s="25"/>
      <c r="G24" s="25"/>
    </row>
    <row r="25" spans="1:7" ht="27">
      <c r="A25" s="27"/>
      <c r="B25" s="28"/>
      <c r="C25" s="28"/>
      <c r="D25" s="28"/>
    </row>
    <row r="26" spans="1:7">
      <c r="A26" s="6"/>
      <c r="B26" s="29"/>
      <c r="C26" s="29"/>
      <c r="D26" s="29"/>
    </row>
    <row r="27" spans="1:7">
      <c r="B27" s="30"/>
      <c r="C27" s="30"/>
      <c r="D27" s="30"/>
    </row>
  </sheetData>
  <customSheetViews>
    <customSheetView guid="{67D673A1-C146-46C9-9D1A-3DFBEC48638F}" showPageBreaks="1" printArea="1">
      <selection activeCell="E8" sqref="E8"/>
      <pageMargins left="0.7" right="0.7" top="0.75" bottom="0.75" header="0.3" footer="0.3"/>
      <pageSetup paperSize="9" scale="98" orientation="portrait" r:id="rId1"/>
    </customSheetView>
  </customSheetViews>
  <mergeCells count="1">
    <mergeCell ref="A1:D1"/>
  </mergeCells>
  <phoneticPr fontId="2" type="noConversion"/>
  <pageMargins left="0.7" right="0.7" top="0.75" bottom="0.75" header="0.3" footer="0.3"/>
  <pageSetup paperSize="9"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9" sqref="G9"/>
    </sheetView>
  </sheetViews>
  <sheetFormatPr defaultRowHeight="16.5"/>
  <cols>
    <col min="1" max="1" width="33.75" customWidth="1"/>
    <col min="2" max="4" width="16.25" customWidth="1"/>
    <col min="5" max="5" width="13.625" style="8" bestFit="1" customWidth="1"/>
    <col min="6" max="6" width="11.875" customWidth="1"/>
    <col min="7" max="7" width="13.625" bestFit="1" customWidth="1"/>
  </cols>
  <sheetData>
    <row r="1" spans="1:7" ht="18" customHeight="1">
      <c r="A1" s="48" t="s">
        <v>38</v>
      </c>
      <c r="B1" s="49"/>
      <c r="C1" s="49"/>
      <c r="D1" s="49"/>
    </row>
    <row r="2" spans="1:7" ht="20.85" customHeight="1">
      <c r="A2" s="13" t="s">
        <v>26</v>
      </c>
      <c r="B2" s="14" t="s">
        <v>40</v>
      </c>
      <c r="C2" s="14" t="s">
        <v>41</v>
      </c>
      <c r="D2" s="14" t="s">
        <v>42</v>
      </c>
      <c r="E2" s="7"/>
    </row>
    <row r="3" spans="1:7">
      <c r="A3" s="10" t="s">
        <v>0</v>
      </c>
      <c r="B3" s="40">
        <v>6912822</v>
      </c>
      <c r="C3" s="36">
        <v>7992781</v>
      </c>
      <c r="D3" s="32">
        <v>17315284</v>
      </c>
      <c r="E3" s="9"/>
    </row>
    <row r="4" spans="1:7">
      <c r="A4" s="10" t="s">
        <v>27</v>
      </c>
      <c r="B4" s="40">
        <v>12168700</v>
      </c>
      <c r="C4" s="36">
        <v>20770</v>
      </c>
      <c r="D4" s="45">
        <v>13320360</v>
      </c>
      <c r="E4" s="9"/>
    </row>
    <row r="5" spans="1:7">
      <c r="A5" s="10" t="s">
        <v>28</v>
      </c>
      <c r="B5" s="40">
        <v>173153554</v>
      </c>
      <c r="C5" s="36">
        <v>102773111</v>
      </c>
      <c r="D5" s="45">
        <v>328395704</v>
      </c>
      <c r="E5" s="9"/>
    </row>
    <row r="6" spans="1:7">
      <c r="A6" s="10" t="s">
        <v>1</v>
      </c>
      <c r="B6" s="40">
        <v>-16254827</v>
      </c>
      <c r="C6" s="36">
        <v>-10649320</v>
      </c>
      <c r="D6" s="45">
        <v>-33393815</v>
      </c>
      <c r="E6" s="9"/>
    </row>
    <row r="7" spans="1:7">
      <c r="A7" s="10" t="s">
        <v>29</v>
      </c>
      <c r="B7" s="40">
        <v>-3755509</v>
      </c>
      <c r="C7" s="36">
        <v>-4236686</v>
      </c>
      <c r="D7" s="45">
        <v>-9821668</v>
      </c>
      <c r="E7" s="9"/>
    </row>
    <row r="8" spans="1:7">
      <c r="A8" s="10" t="s">
        <v>30</v>
      </c>
      <c r="B8" s="40">
        <v>153143218</v>
      </c>
      <c r="C8" s="36">
        <v>87887105</v>
      </c>
      <c r="D8" s="45">
        <v>285180221</v>
      </c>
      <c r="E8" s="16"/>
      <c r="F8" s="16"/>
      <c r="G8" s="16"/>
    </row>
    <row r="9" spans="1:7">
      <c r="A9" s="10" t="s">
        <v>2</v>
      </c>
      <c r="B9" s="40">
        <v>1786228</v>
      </c>
      <c r="C9" s="36">
        <v>1767369</v>
      </c>
      <c r="D9" s="45">
        <v>3746810</v>
      </c>
      <c r="E9" s="9"/>
    </row>
    <row r="10" spans="1:7">
      <c r="A10" s="10" t="s">
        <v>31</v>
      </c>
      <c r="B10" s="40">
        <v>8371343</v>
      </c>
      <c r="C10" s="36">
        <v>1393584</v>
      </c>
      <c r="D10" s="45">
        <v>9943514</v>
      </c>
      <c r="E10" s="9"/>
    </row>
    <row r="11" spans="1:7">
      <c r="A11" s="10" t="s">
        <v>32</v>
      </c>
      <c r="B11" s="40">
        <v>5976607</v>
      </c>
      <c r="C11" s="36">
        <v>3949617</v>
      </c>
      <c r="D11" s="45">
        <v>10572912</v>
      </c>
      <c r="E11" s="3"/>
      <c r="F11" s="3"/>
      <c r="G11" s="3"/>
    </row>
    <row r="12" spans="1:7" ht="17.25" thickBot="1">
      <c r="A12" s="4" t="s">
        <v>33</v>
      </c>
      <c r="B12" s="41">
        <v>188358918</v>
      </c>
      <c r="C12" s="37">
        <v>103011226</v>
      </c>
      <c r="D12" s="33">
        <v>340079101</v>
      </c>
      <c r="E12" s="16"/>
      <c r="F12" s="16"/>
      <c r="G12" s="16"/>
    </row>
    <row r="13" spans="1:7" ht="17.25" thickTop="1">
      <c r="A13" s="10" t="s">
        <v>34</v>
      </c>
      <c r="B13" s="42">
        <v>127657216</v>
      </c>
      <c r="C13" s="38">
        <v>53188276</v>
      </c>
      <c r="D13" s="34">
        <v>213853993</v>
      </c>
      <c r="E13" s="9"/>
    </row>
    <row r="14" spans="1:7">
      <c r="A14" s="10" t="s">
        <v>35</v>
      </c>
      <c r="B14" s="42">
        <v>14500000</v>
      </c>
      <c r="C14" s="38">
        <v>0</v>
      </c>
      <c r="D14" s="34">
        <v>20488180</v>
      </c>
      <c r="E14" s="9"/>
    </row>
    <row r="15" spans="1:7">
      <c r="A15" s="10" t="s">
        <v>36</v>
      </c>
      <c r="B15" s="42">
        <v>17131082</v>
      </c>
      <c r="C15" s="38">
        <v>26284293</v>
      </c>
      <c r="D15" s="34">
        <v>46429961</v>
      </c>
      <c r="E15" s="9"/>
    </row>
    <row r="16" spans="1:7" ht="17.25" thickBot="1">
      <c r="A16" s="5" t="s">
        <v>37</v>
      </c>
      <c r="B16" s="43">
        <v>159288298</v>
      </c>
      <c r="C16" s="39">
        <v>79472569</v>
      </c>
      <c r="D16" s="35">
        <v>280772134</v>
      </c>
      <c r="E16" s="16"/>
      <c r="F16" s="16"/>
      <c r="G16" s="16"/>
    </row>
    <row r="17" spans="1:4" ht="23.25" customHeight="1" thickTop="1">
      <c r="A17" s="1"/>
      <c r="B17" s="2"/>
      <c r="C17" s="2"/>
      <c r="D17" s="19"/>
    </row>
    <row r="18" spans="1:4">
      <c r="B18" s="3"/>
      <c r="C18" s="3"/>
      <c r="D18" s="20"/>
    </row>
    <row r="19" spans="1:4">
      <c r="A19" s="6"/>
      <c r="B19" s="17"/>
      <c r="C19" s="17"/>
      <c r="D19" s="17"/>
    </row>
    <row r="20" spans="1:4">
      <c r="B20" s="17"/>
      <c r="C20" s="17"/>
      <c r="D20" s="17"/>
    </row>
    <row r="22" spans="1:4">
      <c r="B22" s="3"/>
      <c r="C22" s="3"/>
      <c r="D22" s="3"/>
    </row>
  </sheetData>
  <customSheetViews>
    <customSheetView guid="{67D673A1-C146-46C9-9D1A-3DFBEC48638F}" showPageBreaks="1" printArea="1">
      <selection activeCell="G12" sqref="G12"/>
      <pageMargins left="0.7" right="0.7" top="0.75" bottom="0.75" header="0.3" footer="0.3"/>
      <pageSetup paperSize="9" scale="94" orientation="portrait" r:id="rId1"/>
    </customSheetView>
  </customSheetViews>
  <mergeCells count="1">
    <mergeCell ref="A1:D1"/>
  </mergeCells>
  <phoneticPr fontId="5" type="noConversion"/>
  <pageMargins left="0.7" right="0.7" top="0.75" bottom="0.75" header="0.3" footer="0.3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IS by regional</vt:lpstr>
      <vt:lpstr>BS regional</vt:lpstr>
      <vt:lpstr>'BS regional'!Print_Area</vt:lpstr>
      <vt:lpstr>'IS by regional'!Print_Area</vt:lpstr>
    </vt:vector>
  </TitlesOfParts>
  <Company>CHAILEASE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VicWang【王廷維】</dc:creator>
  <cp:lastModifiedBy>KimberlyLian【連嘉琳】</cp:lastModifiedBy>
  <cp:lastPrinted>2018-03-29T08:51:17Z</cp:lastPrinted>
  <dcterms:created xsi:type="dcterms:W3CDTF">2014-02-05T03:28:49Z</dcterms:created>
  <dcterms:modified xsi:type="dcterms:W3CDTF">2018-05-29T09:24:24Z</dcterms:modified>
</cp:coreProperties>
</file>